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65" tabRatio="824" firstSheet="7" activeTab="20"/>
  </bookViews>
  <sheets>
    <sheet name="Насловна страна" sheetId="1" r:id="rId1"/>
    <sheet name="Увод" sheetId="2" r:id="rId2"/>
    <sheet name="Прилог 1" sheetId="3" r:id="rId3"/>
    <sheet name="Прилог 2" sheetId="4" r:id="rId4"/>
    <sheet name="Наративни опис" sheetId="5" r:id="rId5"/>
    <sheet name="Прилог 3" sheetId="6" r:id="rId6"/>
    <sheet name="Ризици у пословању" sheetId="7" r:id="rId7"/>
    <sheet name="Унапређење" sheetId="8" r:id="rId8"/>
    <sheet name="Људски ресури" sheetId="9" r:id="rId9"/>
    <sheet name="Прилог 4" sheetId="10" r:id="rId10"/>
    <sheet name="Прилог 5" sheetId="11" r:id="rId11"/>
    <sheet name=" Прилог 6 " sheetId="12" r:id="rId12"/>
    <sheet name="Прилог 7" sheetId="13" r:id="rId13"/>
    <sheet name="Прилог 8" sheetId="14" r:id="rId14"/>
    <sheet name="Razvoj" sheetId="15" r:id="rId15"/>
    <sheet name="Материјални ресурси" sheetId="16" r:id="rId16"/>
    <sheet name="Прилог 9 " sheetId="17" r:id="rId17"/>
    <sheet name="Прилог 10" sheetId="18" r:id="rId18"/>
    <sheet name="Прилог 11" sheetId="19" r:id="rId19"/>
    <sheet name="Прилог 12" sheetId="20" r:id="rId20"/>
    <sheet name="Цене" sheetId="21" r:id="rId21"/>
  </sheets>
  <definedNames>
    <definedName name="_xlfn.AGGREGATE" hidden="1">#NAME?</definedName>
    <definedName name="_xlnm.Print_Area" localSheetId="17">'Прилог 10'!$A$1:$F$13</definedName>
    <definedName name="_xlnm.Print_Area" localSheetId="5">'Прилог 3'!$A$1:$G$112</definedName>
    <definedName name="_xlnm.Print_Area" localSheetId="12">'Прилог 7'!$A$1:$P$19</definedName>
    <definedName name="_xlnm.Print_Area" localSheetId="13">'Прилог 8'!$A$4:$I$40</definedName>
    <definedName name="_xlnm.Print_Titles" localSheetId="11">' Прилог 6 '!$3:$3</definedName>
    <definedName name="_xlnm.Print_Titles" localSheetId="18">'Прилог 11'!$7:$7</definedName>
    <definedName name="_xlnm.Print_Titles" localSheetId="19">'Прилог 12'!$4:$4</definedName>
    <definedName name="_xlnm.Print_Titles" localSheetId="5">'Прилог 3'!$3:$5</definedName>
  </definedNames>
  <calcPr fullCalcOnLoad="1"/>
</workbook>
</file>

<file path=xl/sharedStrings.xml><?xml version="1.0" encoding="utf-8"?>
<sst xmlns="http://schemas.openxmlformats.org/spreadsheetml/2006/main" count="868" uniqueCount="561">
  <si>
    <t xml:space="preserve">Квалификациона структура </t>
  </si>
  <si>
    <t>Редни број</t>
  </si>
  <si>
    <t>ВСС</t>
  </si>
  <si>
    <t xml:space="preserve">До 30 година </t>
  </si>
  <si>
    <t>До 5 година</t>
  </si>
  <si>
    <t>ВС</t>
  </si>
  <si>
    <t>5 до 10</t>
  </si>
  <si>
    <t>ВКВ</t>
  </si>
  <si>
    <t>10 до 15</t>
  </si>
  <si>
    <t>ССС</t>
  </si>
  <si>
    <t>15 до 20</t>
  </si>
  <si>
    <t>КВ</t>
  </si>
  <si>
    <t>20 до 25</t>
  </si>
  <si>
    <t>ПК</t>
  </si>
  <si>
    <t>25 до 30</t>
  </si>
  <si>
    <t>НК</t>
  </si>
  <si>
    <t>Просечна старост</t>
  </si>
  <si>
    <t>30 до 35</t>
  </si>
  <si>
    <t>УКУПНО</t>
  </si>
  <si>
    <t>Преко 35</t>
  </si>
  <si>
    <t>14</t>
  </si>
  <si>
    <t>24</t>
  </si>
  <si>
    <t xml:space="preserve">Дневнице на службеном путу </t>
  </si>
  <si>
    <t xml:space="preserve">Накнаде трошкова на службеном путу
 </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</si>
  <si>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</si>
  <si>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</si>
  <si>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</si>
  <si>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</si>
  <si>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</si>
  <si>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</si>
  <si>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</si>
  <si>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</si>
  <si>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</si>
  <si>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</si>
  <si>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Остале накнаде трошкова запосленима и осталим физичким лицима</t>
  </si>
  <si>
    <t>Опис</t>
  </si>
  <si>
    <t>5</t>
  </si>
  <si>
    <t>6</t>
  </si>
  <si>
    <t>7</t>
  </si>
  <si>
    <t>9</t>
  </si>
  <si>
    <t>10</t>
  </si>
  <si>
    <t>11</t>
  </si>
  <si>
    <t>12</t>
  </si>
  <si>
    <t>1.</t>
  </si>
  <si>
    <t>2.</t>
  </si>
  <si>
    <t>3.</t>
  </si>
  <si>
    <t>ПОСЛОВОДСТВО</t>
  </si>
  <si>
    <t>I</t>
  </si>
  <si>
    <t>II</t>
  </si>
  <si>
    <t>III</t>
  </si>
  <si>
    <t>IV</t>
  </si>
  <si>
    <t>V</t>
  </si>
  <si>
    <t>VI</t>
  </si>
  <si>
    <t>VII</t>
  </si>
  <si>
    <t>VIII</t>
  </si>
  <si>
    <t>IX</t>
  </si>
  <si>
    <t>X</t>
  </si>
  <si>
    <t>XI</t>
  </si>
  <si>
    <t>XII</t>
  </si>
  <si>
    <t>ПРОСЕК</t>
  </si>
  <si>
    <t>13</t>
  </si>
  <si>
    <t>15</t>
  </si>
  <si>
    <t>21</t>
  </si>
  <si>
    <t>22</t>
  </si>
  <si>
    <t>Маса НЕТО зарада (зарада по одбитку припадајућих пореза и доприноса на терет запосленог)</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</si>
  <si>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</si>
  <si>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</si>
  <si>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</si>
  <si>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</si>
  <si>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8</t>
  </si>
  <si>
    <t>16</t>
  </si>
  <si>
    <t>17</t>
  </si>
  <si>
    <t>18</t>
  </si>
  <si>
    <t>19</t>
  </si>
  <si>
    <t>20</t>
  </si>
  <si>
    <t>25</t>
  </si>
  <si>
    <t>26</t>
  </si>
  <si>
    <t>Структура по полу</t>
  </si>
  <si>
    <t>23</t>
  </si>
  <si>
    <t>Накнада председника</t>
  </si>
  <si>
    <t>Просечна нето зарада</t>
  </si>
  <si>
    <t>Месец</t>
  </si>
  <si>
    <t>Накнада члана</t>
  </si>
  <si>
    <t>Број чланова</t>
  </si>
  <si>
    <t xml:space="preserve">Укупан износ </t>
  </si>
  <si>
    <t>1+(2*3)</t>
  </si>
  <si>
    <t xml:space="preserve">Назив инвестиционог улагања </t>
  </si>
  <si>
    <t>Износ инвестиционог улагања закључно са претходном годином</t>
  </si>
  <si>
    <t>Мушки</t>
  </si>
  <si>
    <t>Женски</t>
  </si>
  <si>
    <t>Накнаде члановима надзорног одбора</t>
  </si>
  <si>
    <t>…</t>
  </si>
  <si>
    <t>Извор средстава</t>
  </si>
  <si>
    <t>Запослени</t>
  </si>
  <si>
    <t>ПРИХОДИ ИЗ БУЏЕТА</t>
  </si>
  <si>
    <t>Број запослених  по кадровској евиденцији - УКУПНО</t>
  </si>
  <si>
    <t>Број прималаца накнаде по уговору о делу</t>
  </si>
  <si>
    <t>Број прималаца накнаде по ауторским уговорима</t>
  </si>
  <si>
    <t>Број прималаца накнаде по уговору о привременим и повременим пословима</t>
  </si>
  <si>
    <t>Број прималаца накнаде по основу осталих уговора</t>
  </si>
  <si>
    <t>Накнаде члановима управног одбора</t>
  </si>
  <si>
    <t>Број чланова управног одбора</t>
  </si>
  <si>
    <t>Број чланова надзорног одбора</t>
  </si>
  <si>
    <t>Надзорни одбор/Управни одбор</t>
  </si>
  <si>
    <t>ЗАПОСЛЕНИ</t>
  </si>
  <si>
    <t>Бруто 2</t>
  </si>
  <si>
    <t>Бруто 1</t>
  </si>
  <si>
    <t>Нето</t>
  </si>
  <si>
    <t xml:space="preserve">Управни одбор                                                            </t>
  </si>
  <si>
    <t>Надзорни одбор</t>
  </si>
  <si>
    <t>Економомска класификација</t>
  </si>
  <si>
    <t>Приходи из буџета (извор 01)</t>
  </si>
  <si>
    <t>Сопствени приходи (извор 04)</t>
  </si>
  <si>
    <t>Укупно</t>
  </si>
  <si>
    <t>ТЕКУЋИ ПРИХОДИ</t>
  </si>
  <si>
    <t>ДОНАЦИЈЕ ОД ИНОСТРАНИХ ДРЖАВА</t>
  </si>
  <si>
    <t>Текуће донације од иностраних држава</t>
  </si>
  <si>
    <t>ДОНАЦИЈЕ И ПОМОЋИ ОД МЕЂУНАРОДНИХ ОРГАНИЗАЦИЈА</t>
  </si>
  <si>
    <t>Текуће донације од међународних организација</t>
  </si>
  <si>
    <t>Текуће помоћи од ЕУ</t>
  </si>
  <si>
    <t>ТРАНСФЕРИ ОД ДРУГИХ НИВОА ВЛАСТИ</t>
  </si>
  <si>
    <t>Текући трансфери од других нивоа власти</t>
  </si>
  <si>
    <t>ПРИХОД ОД ПРОДАЈЕ ДОБАРА И УСЛУГА</t>
  </si>
  <si>
    <t>Приходи од продаје добара и услуга или закупа</t>
  </si>
  <si>
    <t>Текући добровољни трансфери од физичких и правних лица</t>
  </si>
  <si>
    <t xml:space="preserve">Остали приходи </t>
  </si>
  <si>
    <t>Приходи из буџета</t>
  </si>
  <si>
    <t>ПРИМАЊА ОД ПРОДАЈЕ НЕФИНАНСИЈСКЕ ИМОВИНЕ</t>
  </si>
  <si>
    <t>ПРИМАЊА ОД ПРОДАЈЕ ПОКРЕТНЕ ИМОВИНЕ</t>
  </si>
  <si>
    <t>Примања од продаје покретних ствари</t>
  </si>
  <si>
    <t>ПРИМАЊА ОД ПРОДАЈЕ РОБЕ ЗА ДАЉУ ПРОДАЈУ</t>
  </si>
  <si>
    <t>Примања од продаје робе за даљу продају</t>
  </si>
  <si>
    <t>ПРИМАЊА ОД ЗАДУЖИВАЊА И ПРОДАЈЕ ФИНАНСИЈСКЕ ИМОВИНЕ</t>
  </si>
  <si>
    <t>ПРИМАЊА ОД ПРОДАЈЕ ДОМАЋЕ ФИНАНСИЈСКЕ ИМОВИНЕ</t>
  </si>
  <si>
    <t>Примања од продаје домаћих хартија од вредности, изузев акција</t>
  </si>
  <si>
    <t>МЕШОВИТИ И НЕОДРЕЂЕНИ ПРИХОДИ</t>
  </si>
  <si>
    <t>Економска   
класификација</t>
  </si>
  <si>
    <t>Врста расхода</t>
  </si>
  <si>
    <t>ТЕКУЋИ РАСХОДИ</t>
  </si>
  <si>
    <t xml:space="preserve">ПЛАТЕ, ДОДАЦИ И НАКНАДЕ ЗАПОСЛЕНИХ </t>
  </si>
  <si>
    <t>Плате, додаци и накнаде запослених</t>
  </si>
  <si>
    <t>СОЦИЈАЛНИ ДОПРИНОСИ НА ТЕРЕТ ПОСЛОДАВЦА</t>
  </si>
  <si>
    <t>Допринос за пензијско и инвалидско осигурање</t>
  </si>
  <si>
    <t>Допринос за здравствено осигурање</t>
  </si>
  <si>
    <t>Допринос за незапосленост</t>
  </si>
  <si>
    <t>НАКНАДЕ У НАТУРИ</t>
  </si>
  <si>
    <t xml:space="preserve">Накнаде у натури </t>
  </si>
  <si>
    <t>СОЦИЈАЛНА ДАВАЊА ЗАПОСЛЕНИМА</t>
  </si>
  <si>
    <t>Исплата накнада за време одсуствовања с посла на терет фондова</t>
  </si>
  <si>
    <t>Отпремнине и помоћи</t>
  </si>
  <si>
    <t>НАКНАДЕ ТРОШКОВА ЗА ЗАПОСЛЕНЕ</t>
  </si>
  <si>
    <t>Накнаде трошкова за запослене</t>
  </si>
  <si>
    <t>НАГРАДЕ ЗАПОСЛЕНИМА И ОСТАЛИ ПОСЕБНИ РАСХОДИ</t>
  </si>
  <si>
    <t>Накнаде трошкова за запослене - јубиларне награде</t>
  </si>
  <si>
    <t>СТАЛНИ ТРОШКОВИ</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</si>
  <si>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</si>
  <si>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</si>
  <si>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</si>
  <si>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</si>
  <si>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</si>
  <si>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</si>
  <si>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</si>
  <si>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ПУТОВАЊА</t>
  </si>
  <si>
    <t>Трошкови службених путовања у земљи</t>
  </si>
  <si>
    <t>Трошкови службених путовања у иностранство</t>
  </si>
  <si>
    <t>Трошкови путовања у оквиру редовног рада</t>
  </si>
  <si>
    <t>Остали трошкови транспорта</t>
  </si>
  <si>
    <t>УСЛУГЕ ПО УГОВОРУ</t>
  </si>
  <si>
    <t>Административне услуге</t>
  </si>
  <si>
    <t>Компјутерске услуге</t>
  </si>
  <si>
    <t>Услуге образовања и усавршавања запослених</t>
  </si>
  <si>
    <t>Услуге информисања</t>
  </si>
  <si>
    <t>Стручне услуге</t>
  </si>
  <si>
    <t>Угоститељске услуге</t>
  </si>
  <si>
    <t>Репрезентација</t>
  </si>
  <si>
    <t>Остале опште услуге</t>
  </si>
  <si>
    <t>СПЕЦИЈАЛИЗОВАНЕ УСЛУГЕ</t>
  </si>
  <si>
    <t>Остале специјализоване услуге</t>
  </si>
  <si>
    <t>ТЕКУЋЕ ПОПРАВКЕ И ОДРЖАВАЊЕ</t>
  </si>
  <si>
    <t>Текуће поправке и одржавање зграда и објеката</t>
  </si>
  <si>
    <t>Текуће поправке и одржавање опреме</t>
  </si>
  <si>
    <t>МАТЕРИЈАЛ</t>
  </si>
  <si>
    <t>Административни материјал</t>
  </si>
  <si>
    <t>Материјали за образовање и усавршавање запослених</t>
  </si>
  <si>
    <t>Материјали за саобраћај - гориво</t>
  </si>
  <si>
    <t>Материјали за образовање, културу и спорт</t>
  </si>
  <si>
    <t>Материјали за одржавање хигијене</t>
  </si>
  <si>
    <t>Материјали за посебне намене</t>
  </si>
  <si>
    <t>ОСТАЛЕ ДОТАЦИЈЕ И ТРАНСФЕРИ</t>
  </si>
  <si>
    <t>Остале текуће дотације и трансфери</t>
  </si>
  <si>
    <t>ДОТАЦИЈЕ НЕВЛАДИНИМ ОРГАНИЗАЦИЈАМА</t>
  </si>
  <si>
    <t>Дотације непрофитним организацијама</t>
  </si>
  <si>
    <t>ПОРЕЗИ, ОБАВЕЗНЕ ТАКСЕ, КАЗНЕ, ПЕНАЛИ И КАМАТЕ</t>
  </si>
  <si>
    <t>Остали порези</t>
  </si>
  <si>
    <t>Обавезне таксе</t>
  </si>
  <si>
    <t>Новчане казне, пенали и камате</t>
  </si>
  <si>
    <t>НОВЧАНЕ КАЗНЕ И ПЕНАЛИ ПО РЕШЕЊУ СУДОВА</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</si>
  <si>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</si>
  <si>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</si>
  <si>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насталу услед елементарних непогода</t>
  </si>
  <si>
    <t>ИЗДАЦИ ЗА НЕФИНАНСИЈСКУ ИМОВИНУ</t>
  </si>
  <si>
    <t>ЗГРАДЕ И ГРАЂЕВИНСКИ ОБЈЕКТИ</t>
  </si>
  <si>
    <t>Капитално одржавање зграда и објеката</t>
  </si>
  <si>
    <t>Машине и опрема</t>
  </si>
  <si>
    <t>Опрема за саобраћај</t>
  </si>
  <si>
    <t>Административна опрема</t>
  </si>
  <si>
    <t>Опрема за образовање, науку, културу и спорт</t>
  </si>
  <si>
    <t>ЗАЛИХЕ РОБЕ ЗА ДАЉУ ПРОДАЈУ</t>
  </si>
  <si>
    <t>Залихе робе за даљу продају</t>
  </si>
  <si>
    <t xml:space="preserve">Споредне продаје добара и услуга које врше државне нетржишне јединице </t>
  </si>
  <si>
    <t>Ред. Бр</t>
  </si>
  <si>
    <t>Сопствени приходи</t>
  </si>
  <si>
    <t>Остали извори</t>
  </si>
  <si>
    <t>Извори финансирања</t>
  </si>
  <si>
    <t>Број приправника</t>
  </si>
  <si>
    <t>Број волонтера</t>
  </si>
  <si>
    <t>ОПИС</t>
  </si>
  <si>
    <t>ПОРЕЗИ НА ДОХОДАК, ДОБИТ И КАПИТАЛНЕ ДОБИТКЕ</t>
  </si>
  <si>
    <t>ПОРЕЗ НА ИМОВИНУ</t>
  </si>
  <si>
    <t>ПОРЕЗ НА ДОБРА И УСЛУГЕ</t>
  </si>
  <si>
    <t>ДРУГИ ПОРЕЗИ</t>
  </si>
  <si>
    <t>ПРИХОДИ ОД ИМОВИНЕ</t>
  </si>
  <si>
    <t>НОВЧАНЕ КАЗНЕ И ОДУЗЕТА ИМОВИНСКА КОРИСТ</t>
  </si>
  <si>
    <t>ДОБРОВОЉНИ ТРАНСФЕРИ ОД ФИЗИЧКИХ И ПРАВНИХ ЛИЦА</t>
  </si>
  <si>
    <t>МЕМОРАНДУМСКЕ СТАВКЕ ЗА РЕФУНДАЦИЈУ РАСХОДА</t>
  </si>
  <si>
    <t>ТРАНСФЕРИ ИЗМЕЂУ БУЏЕТСКИХ КОРИСНИКА НА ИСТОМ НИВОУ</t>
  </si>
  <si>
    <t>ПРИМАЊА ОД ПРОДАЈЕ НЕПОКРЕТНОСТИ</t>
  </si>
  <si>
    <t>ПРИМАЊА ОД ДОМАЋЕГ ЗАДУЖИВАЊА</t>
  </si>
  <si>
    <t>* Урадити план прихода за сваку програмску активност и пројекат на четвртом нивоу економске класификациј</t>
  </si>
  <si>
    <t>ОТПЛАТА ДОМАЋИХ КАМАТА</t>
  </si>
  <si>
    <t>ПРАТЕЋИ ТРОШКОВИ ЗАДУЖИВАЊА</t>
  </si>
  <si>
    <t>СУБВЕНИЦЈЕ ЈАВНИМ НЕФИНАНСИЈСКИМ ПРЕДУЗЕЋИМА И ОРГАНИЗАЦИЈАМА</t>
  </si>
  <si>
    <t>ТРАНСФЕРИ ОСТАЛИМ НИВОИМА ВЛАСТИ</t>
  </si>
  <si>
    <t>ДОТАЦИЈЕ ОРГАНИЗАЦИЈАМА ЗА ОБАВЕЗНО СОЦИЈАЛНО ОСИГУРАЊЕ</t>
  </si>
  <si>
    <t>НАКНАДЕ ЗА СОЦИЈАЛНУ ЗАШТИТУ ИЗ БУЏЕТА</t>
  </si>
  <si>
    <t>НАКНАДА ШТЕТЕ ЗА ПОВРЕДЕ ИЛИ ШТЕТУ НАНЕТУ ОД СТРАНЕ ДРЖАВНИХ ОРГАНА</t>
  </si>
  <si>
    <t>ОТПЛАТА ГЛАВНИЦЕ ДОМАЋИМ КРЕДИТОРИМА</t>
  </si>
  <si>
    <t xml:space="preserve"> ИЗДАЦИ ЗА ОТПЛАТУ ГЛАВНИЦА И НАБАВКУ ФИНАНСИЈСКЕ ИМОВИНЕ</t>
  </si>
  <si>
    <t xml:space="preserve">Средства буџета    (извор 01) </t>
  </si>
  <si>
    <t xml:space="preserve">Средства из сопствених прихода (извор 04) </t>
  </si>
  <si>
    <t xml:space="preserve">Средства из др. извора (изв.05-08) </t>
  </si>
  <si>
    <t xml:space="preserve">Укупно </t>
  </si>
  <si>
    <t>* Урадити план расхода за сваку програмску активност и пројекат на четвртом нивоу економске класификациј</t>
  </si>
  <si>
    <t>4</t>
  </si>
  <si>
    <t>5.1.</t>
  </si>
  <si>
    <t>5.2.</t>
  </si>
  <si>
    <t>Структура по врсти ангажовања</t>
  </si>
  <si>
    <t>Неодређено време</t>
  </si>
  <si>
    <t>Одређено време</t>
  </si>
  <si>
    <t>КАПИТАЛ, УТВРЂИВАЊЕ РЕЗУЛТАТА ПОСЛОВАЊА И ВАНБИЛАНСНА ЕВИДЕНЦИЈА</t>
  </si>
  <si>
    <t>УТВРЂИВАЊЕ РЕЗУЛТАТА ПОСЛОВАЊА</t>
  </si>
  <si>
    <t>Глава</t>
  </si>
  <si>
    <t>Функционална класификација</t>
  </si>
  <si>
    <t xml:space="preserve">Програмска класификација </t>
  </si>
  <si>
    <t>Економска класификација</t>
  </si>
  <si>
    <t xml:space="preserve">* позиције од 6 до 26 које се исказују у новчаним јединицама приказати у бруто износу </t>
  </si>
  <si>
    <t>Назив планиране акције у оквиру програмских активности</t>
  </si>
  <si>
    <t>Број прималаца јубиларних награда</t>
  </si>
  <si>
    <t>Просечан износ накнаде по члану</t>
  </si>
  <si>
    <t>Буџет ЈЛС</t>
  </si>
  <si>
    <t>Доктор наука</t>
  </si>
  <si>
    <t xml:space="preserve"> Од 30,1 до 40  </t>
  </si>
  <si>
    <t xml:space="preserve">Од 40,1 до 50 </t>
  </si>
  <si>
    <t xml:space="preserve">Од 50,1 до 60 </t>
  </si>
  <si>
    <t xml:space="preserve">Преко 60,1 </t>
  </si>
  <si>
    <t>Старосна структура запослених</t>
  </si>
  <si>
    <t>Укупан радни стаж запослених</t>
  </si>
  <si>
    <t>Структура по радном стажу</t>
  </si>
  <si>
    <t>Планирана средства из буџета у РСД</t>
  </si>
  <si>
    <t>Накнаде за чланове Управног и Надзорног одбора у бруто износу</t>
  </si>
  <si>
    <t xml:space="preserve">Процењена укупна вредност инвестиције  </t>
  </si>
  <si>
    <t>Грађевинска дозвола          (датум издавања)</t>
  </si>
  <si>
    <t xml:space="preserve">Датум објављивања јавног позива набавке </t>
  </si>
  <si>
    <t>Уговор
(број уговора и датум  закључења)</t>
  </si>
  <si>
    <t>Уговорена вредност по основном уговору
(у РСД)</t>
  </si>
  <si>
    <t>*</t>
  </si>
  <si>
    <t>Инвестиционо одржавање</t>
  </si>
  <si>
    <t>Текуће одржавање</t>
  </si>
  <si>
    <t>УКУПНО:</t>
  </si>
  <si>
    <t>Остварен стаж у установи/организацији</t>
  </si>
  <si>
    <t>Организациона јединица</t>
  </si>
  <si>
    <t xml:space="preserve">               Структури запослених по организационим јединицама</t>
  </si>
  <si>
    <t xml:space="preserve">Планиран износ инвестиције у 20__. години                                        </t>
  </si>
  <si>
    <t>Планиран извор финансирања у 20__. години</t>
  </si>
  <si>
    <t xml:space="preserve"> Број запослених по Одлуци о максималном броју запослених у систему ЈЛС</t>
  </si>
  <si>
    <t>Ред. број</t>
  </si>
  <si>
    <t>Мастер/ Магистар</t>
  </si>
  <si>
    <t>Година почетка финансирања и година планираног звршетка финансирања</t>
  </si>
  <si>
    <t>Додатно уговорена вредност         (у РСД)</t>
  </si>
  <si>
    <t>Број запосл.</t>
  </si>
  <si>
    <t>4.</t>
  </si>
  <si>
    <t>5.</t>
  </si>
  <si>
    <t>6.</t>
  </si>
  <si>
    <t>8.</t>
  </si>
  <si>
    <t>9.</t>
  </si>
  <si>
    <t>10.</t>
  </si>
  <si>
    <t>11.</t>
  </si>
  <si>
    <t>12.</t>
  </si>
  <si>
    <t>13.</t>
  </si>
  <si>
    <t>14.</t>
  </si>
  <si>
    <t>15.</t>
  </si>
  <si>
    <t>16.</t>
  </si>
  <si>
    <t>17.</t>
  </si>
  <si>
    <t>18.</t>
  </si>
  <si>
    <t>19.</t>
  </si>
  <si>
    <t>Адреса:</t>
  </si>
  <si>
    <t xml:space="preserve">Место: </t>
  </si>
  <si>
    <t xml:space="preserve">Датум: </t>
  </si>
  <si>
    <t>1. УВОД</t>
  </si>
  <si>
    <t>1.1. ОСНОВНИ ПОДАЦИ</t>
  </si>
  <si>
    <t>Назив:</t>
  </si>
  <si>
    <t>Матични број:</t>
  </si>
  <si>
    <t>ПИБ:</t>
  </si>
  <si>
    <t>Телефон:</t>
  </si>
  <si>
    <t>Електронска адреса:</t>
  </si>
  <si>
    <t>Сајт:</t>
  </si>
  <si>
    <t>1.2. ИСТОРИЈАТ УСТАНОВЕ</t>
  </si>
  <si>
    <t>1.3. ВИЗИЈА И МИСИЈА УСТАНОВЕ</t>
  </si>
  <si>
    <t>ВИЗИЈА</t>
  </si>
  <si>
    <t>МИСИЈА</t>
  </si>
  <si>
    <t>1.4. ПРАВНИ ОСНОВ ЗА ОБАВЉАЊЕ ДЕЛАТНОСТИ</t>
  </si>
  <si>
    <t>1.5. ДЕЛАТНОСТ УСТАНОВЕ</t>
  </si>
  <si>
    <t xml:space="preserve">1.6. ОРГАНИЗАЦИОНА СТРУКТУРА </t>
  </si>
  <si>
    <t>1.7. УПРАВЉАЧКА СТРУКТУРА</t>
  </si>
  <si>
    <t>Чланови управног одбора</t>
  </si>
  <si>
    <t>Чланови надзорног одбора</t>
  </si>
  <si>
    <t>1.8. НАЧИН ФИНАНСИРАЊА</t>
  </si>
  <si>
    <t>2.4. План програмских активности и пројеката  који се финансирају из буџета ЈЛС</t>
  </si>
  <si>
    <t>2.5. Ризици у пословању и План управљања ризицима</t>
  </si>
  <si>
    <t>2.6. Унапређење рада и организације установе</t>
  </si>
  <si>
    <t xml:space="preserve">3.1. Политика људских ресурса </t>
  </si>
  <si>
    <t xml:space="preserve">3.2. Планирање потреба за људским ресурсима </t>
  </si>
  <si>
    <t>3.2.1. Анализа постојећег стања и планирање потреба</t>
  </si>
  <si>
    <t xml:space="preserve">3.2.2. Структура запослених по организационим јединицама </t>
  </si>
  <si>
    <t>3.2.3. Слободна и упражњена места</t>
  </si>
  <si>
    <t>3.3. Планирани укупни трошкови запослених</t>
  </si>
  <si>
    <t xml:space="preserve">3.5. Планиране накнаде председнику и члановима управног и надзорног одбора </t>
  </si>
  <si>
    <t xml:space="preserve">3.6. План развоја људских ресурса  </t>
  </si>
  <si>
    <t>3. ПЛАН ЉУДСКИХ РЕСУРСА</t>
  </si>
  <si>
    <t>4. ПЛАН МАТЕРИЈАЛНИХ РЕСУРСА</t>
  </si>
  <si>
    <t>4.1. Пословни простор</t>
  </si>
  <si>
    <t>4.2. Опис стања објеката и опреме</t>
  </si>
  <si>
    <t>5. ФИНАНСИЈСКИ ПЛАН</t>
  </si>
  <si>
    <t xml:space="preserve">5.3. Елементи за целовито сагледавање цена услуга </t>
  </si>
  <si>
    <r>
      <t xml:space="preserve">*  </t>
    </r>
    <r>
      <rPr>
        <i/>
        <sz val="10"/>
        <rFont val="Calibri"/>
        <family val="2"/>
      </rPr>
      <t>Приложити ценовник услуга</t>
    </r>
  </si>
  <si>
    <t>Директор</t>
  </si>
  <si>
    <t>Име и презиме</t>
  </si>
  <si>
    <t>Датум именовања</t>
  </si>
  <si>
    <t xml:space="preserve">Да ли се активност спроводи на територији  ЈЛС (ДА/НЕ) </t>
  </si>
  <si>
    <t>Број на почетку периода на дан 01.01.2022.</t>
  </si>
  <si>
    <t>Планиран број на крају периода на дан 31.12.2022.</t>
  </si>
  <si>
    <t xml:space="preserve">Број на почетку периода на дан 01.01.2022.  </t>
  </si>
  <si>
    <t>Накнаде за чланове Управног и Надзорног одбора у нето износу по месецима за 2022. годину</t>
  </si>
  <si>
    <t>Планирани износ за 2022. годину</t>
  </si>
  <si>
    <t>5.1. План приход за 2022. годину</t>
  </si>
  <si>
    <t>ПИРОТ</t>
  </si>
  <si>
    <t>23.10.2020.</t>
  </si>
  <si>
    <t>Јавна установа Туристичка организација Пирот</t>
  </si>
  <si>
    <t>Српских владара 77</t>
  </si>
  <si>
    <t>010/320-838</t>
  </si>
  <si>
    <t>top010@mts.rs</t>
  </si>
  <si>
    <t>www.topirot.com</t>
  </si>
  <si>
    <t>Законски оквири за рад Туристичке организације Пирот у складу су са Законом о туризму , Законом о јавним службама, Законом о буџетском рачуноводству и др., оснивачким актом тј.Правилником и Статутом.</t>
  </si>
  <si>
    <t>Делатност ТО Пирота су следеће:развој ,унапређење и промоција туризма града Пирота, обезбеђивање материјалних и других услова за унапређење и равој туризма,израда промотивних материјала за успешну презентацију односно промоцију природног и културног наслеђа дестинације и локалне гатрономије, израда промотивних материјала за сеоски туризам, планинарски дом Дојкинци,смештајне капацитете у домаћој радиности  , наступи на сајмовима туризма,етно и екотуризма  и манифестацијама у земљи и иностранству,израда плана потенцијалних туристичких праваца и маркетинг стратегије у даљем развоју туризма , прикупљање података о броју гостију, ноћења домаћин и страних гостију,квалитету туристичке понуде, израда анкета и упитника у циљу испитивања тржишта,понуда и продаја разних сувенира , рукотворина и производа домаће радиности , информисање путника о битним туристичким дешавањима и активностима, даље унапређење манифестационаог туризма као и верског, спортског, културног, научног и других облика туризма,укључивање локалних туристичких водича и пратиоца у туристичку понуду,сарадња са другим туроператерима, агенцијама и организацијама у региону, земљи и ван ње.За успешну реализацију основних програмских циљева који ће допринети даљој афирмацији и развоју туризма Пирота и околине треба се придржавати и сагледавати стратешко опредељење града Пирота, Туристичке организације Србије, Министарства трговине, туризма и телекомуникација Републике србије,Стратегију развоја туризма Србије 2016-2025,Програм развоја туризма Пирота 2018-2022,законске регулативе и концепте развоја туризма у нашем непосредном окружењу,као и сагледати професионални приступ кроз организацију посла и позиционирања на већ постојећем туристичком тржишту.</t>
  </si>
  <si>
    <t>Братислав Златков</t>
  </si>
  <si>
    <t>29.11.2017.</t>
  </si>
  <si>
    <t>Тамара Ђорђевић</t>
  </si>
  <si>
    <t>Маја Костић</t>
  </si>
  <si>
    <t>Милунка Ђорђевић</t>
  </si>
  <si>
    <t>Драган Новаковић</t>
  </si>
  <si>
    <t>Драган Јовановић</t>
  </si>
  <si>
    <t>Вања Мијалков</t>
  </si>
  <si>
    <t>Миљан Станојевић</t>
  </si>
  <si>
    <t>Весна Буљ</t>
  </si>
  <si>
    <t>Општи циљ 1:</t>
  </si>
  <si>
    <t>Очување и промоција природних и културних туристичких вредности града Пирота и околине</t>
  </si>
  <si>
    <t>Финансијски ресури  за реализацију општег циља 1</t>
  </si>
  <si>
    <t xml:space="preserve">Укупни планирани финансијски ресурси </t>
  </si>
  <si>
    <t>Година 2023</t>
  </si>
  <si>
    <t>Година 2024</t>
  </si>
  <si>
    <t>УКУПНО за општи циљ</t>
  </si>
  <si>
    <t>Показатељ ефекта</t>
  </si>
  <si>
    <t>Извор провере</t>
  </si>
  <si>
    <t>Вредност у базној години 2021</t>
  </si>
  <si>
    <t>Циљана вредност у  години 2023</t>
  </si>
  <si>
    <t>Циљана вредност у  години 2024</t>
  </si>
  <si>
    <t>Посебан циљ 1.1:</t>
  </si>
  <si>
    <t xml:space="preserve">Шифра и назив буџетског програма: </t>
  </si>
  <si>
    <t>Финансијски ресури  за реализацију посебног циља 1.1.</t>
  </si>
  <si>
    <t xml:space="preserve">УКУПНО за посебан циљ </t>
  </si>
  <si>
    <t xml:space="preserve"> Показатељ учинка </t>
  </si>
  <si>
    <t>Циљана вредност у години 2023</t>
  </si>
  <si>
    <t>Циљана вредност у години 2024</t>
  </si>
  <si>
    <t>Мера 1.1.1:</t>
  </si>
  <si>
    <t>Повећање квалитета туристичке понуде и услуга</t>
  </si>
  <si>
    <t xml:space="preserve">Програмске активности или пројекта у оквиру ког се обезбеђују средства (шифра и назив) </t>
  </si>
  <si>
    <t>1502-0001 Управљање развојем туризма</t>
  </si>
  <si>
    <t>Организациона јединица у оквиру установе/организације одговорна за координацију или спровођење мере</t>
  </si>
  <si>
    <t>Период спровођења</t>
  </si>
  <si>
    <t>Извор финансирања</t>
  </si>
  <si>
    <t>Укупни процењени ресурси према изворима финансирања  у   РСД</t>
  </si>
  <si>
    <t>ЈУ Туристичка организација Пирот</t>
  </si>
  <si>
    <t>О</t>
  </si>
  <si>
    <t>УКУПНО за меру</t>
  </si>
  <si>
    <t xml:space="preserve">Показатељ остварења </t>
  </si>
  <si>
    <t>Број уређених и на адекватан начин обележених (туристичка сигнализација)туристичких локалитета у граду у односу на укупан број локалитета</t>
  </si>
  <si>
    <t>Извештај о раду ТО Пирот</t>
  </si>
  <si>
    <t>1502-0002 Промоција туристичке понуде</t>
  </si>
  <si>
    <t>Адекватна промоција туристичке понуде градана циљаним тржиштима</t>
  </si>
  <si>
    <t>Број догађаја који промовишу туристичку понуду града у земљи и иностранству на којима учествује ТО Пирот</t>
  </si>
  <si>
    <t xml:space="preserve">Да </t>
  </si>
  <si>
    <t>Учешће на Сајмовима туризма у земљи и иностранству и осталим манифестацијама</t>
  </si>
  <si>
    <t>Не</t>
  </si>
  <si>
    <t>Да</t>
  </si>
  <si>
    <t>Услуге одржавања СРЦ Дојкинци</t>
  </si>
  <si>
    <t>Да-Не</t>
  </si>
  <si>
    <t>Штампа пропагадног материјала, церада и осталог другог материјала за штампу</t>
  </si>
  <si>
    <t>Мера 1.1.2:</t>
  </si>
  <si>
    <t>Набавка сувенира за даљу продају</t>
  </si>
  <si>
    <t>Доприноси за пензијско осигурање</t>
  </si>
  <si>
    <t>Доприноси за здрав.осигурање</t>
  </si>
  <si>
    <t>Поклони за децу запослених</t>
  </si>
  <si>
    <t>Социјална давања (боловање)преко 30 дана</t>
  </si>
  <si>
    <t>Накнада за превоз радника</t>
  </si>
  <si>
    <t>Јубиларане награде</t>
  </si>
  <si>
    <t>Плате,додаци и накнаде запослених</t>
  </si>
  <si>
    <t>Трошкови платног промета</t>
  </si>
  <si>
    <t>Трошкови банкарских услуга</t>
  </si>
  <si>
    <t>Услуге за електричну енергију</t>
  </si>
  <si>
    <t>Дрво (пелет)</t>
  </si>
  <si>
    <t>Централно грејање</t>
  </si>
  <si>
    <t>Услуге водовода и канализације</t>
  </si>
  <si>
    <t>Одвоз отпада</t>
  </si>
  <si>
    <t>Услуге чишћења</t>
  </si>
  <si>
    <t>Телефон</t>
  </si>
  <si>
    <t>Интернет</t>
  </si>
  <si>
    <t>Услуге мобилног телефона</t>
  </si>
  <si>
    <t>Остали трошкови комуникације</t>
  </si>
  <si>
    <t>Пошта</t>
  </si>
  <si>
    <t>Осигурање возила</t>
  </si>
  <si>
    <t>Дугорочно осигурање имовине</t>
  </si>
  <si>
    <t xml:space="preserve">Осигурање запослених </t>
  </si>
  <si>
    <t>Осигурање од одгов. према трећим лицима</t>
  </si>
  <si>
    <t>Остали непоменути трошкови</t>
  </si>
  <si>
    <t>Дневнице за службени пут у земљи</t>
  </si>
  <si>
    <t>Превоз на служ.путу</t>
  </si>
  <si>
    <t>Смештај на служ.путу</t>
  </si>
  <si>
    <t>Накнада за употребу сопственог возила</t>
  </si>
  <si>
    <t>Дневнице за службени пут у иностранство</t>
  </si>
  <si>
    <t>1502-0001</t>
  </si>
  <si>
    <t>Остали трошкови путовања у иностранство</t>
  </si>
  <si>
    <t>Услуге превођења</t>
  </si>
  <si>
    <t>Остале административне услуге</t>
  </si>
  <si>
    <t>Услуге одржавања рачунара</t>
  </si>
  <si>
    <t>Котизација за семинаре</t>
  </si>
  <si>
    <t>Остале стручне услуге</t>
  </si>
  <si>
    <t>Столарски радови</t>
  </si>
  <si>
    <t>Молерски радови</t>
  </si>
  <si>
    <t>Текуће поправке и одржавање објекта</t>
  </si>
  <si>
    <t>Остале поправке аутомобила</t>
  </si>
  <si>
    <t>Наканде злановима УО И НО</t>
  </si>
  <si>
    <t>Текуће попр. и одрж. опреме за домаћ.</t>
  </si>
  <si>
    <t>Текуће попр. и одрж. уградне опреме</t>
  </si>
  <si>
    <t>Остале поправке административне опреме</t>
  </si>
  <si>
    <t>Текуће попр. и одрж.опреме за образовање</t>
  </si>
  <si>
    <t>Текуће попр. и одрж.опр. за јавну безбедност</t>
  </si>
  <si>
    <t>Канцеларијски материјал</t>
  </si>
  <si>
    <t>Радна униформа</t>
  </si>
  <si>
    <t>Стручна литература</t>
  </si>
  <si>
    <t>Матер.за образовање запослених</t>
  </si>
  <si>
    <t>Материјал за саобраћај</t>
  </si>
  <si>
    <t>Остали материјали за превозна средства</t>
  </si>
  <si>
    <t>Хемијска средства за чишћење</t>
  </si>
  <si>
    <t>Инвентар за одржавање хигијене</t>
  </si>
  <si>
    <t>Остали материјал за одржавање хигијене</t>
  </si>
  <si>
    <t>Остали материјал за угоститељство</t>
  </si>
  <si>
    <t>Алат и инвентар</t>
  </si>
  <si>
    <t>Материјал за посебне намене</t>
  </si>
  <si>
    <t>Регистрација возила</t>
  </si>
  <si>
    <t>Републичке таксе</t>
  </si>
  <si>
    <t>Судске таксе</t>
  </si>
  <si>
    <t>Резервни делови</t>
  </si>
  <si>
    <t>Намештај</t>
  </si>
  <si>
    <t>Рачунарска опрема</t>
  </si>
  <si>
    <t>Електронска опрема</t>
  </si>
  <si>
    <t>Фотографска опрема</t>
  </si>
  <si>
    <t>Опрема за домаћинство</t>
  </si>
  <si>
    <t>Опрема за угоститељство</t>
  </si>
  <si>
    <t>1502-0002</t>
  </si>
  <si>
    <t>Трошкови дневнице на службеном путу</t>
  </si>
  <si>
    <t>Трошкови превоза на службеном путу</t>
  </si>
  <si>
    <t>Остали трошкови путовања у земљи</t>
  </si>
  <si>
    <t>Трош. дневнице на служ.путу у иностранство</t>
  </si>
  <si>
    <t>Смештај на служ.путу у иностранство</t>
  </si>
  <si>
    <t>Остали трошкови пута у инострантство</t>
  </si>
  <si>
    <t>Услуге штампања публикација</t>
  </si>
  <si>
    <t>Остале услуге штампања</t>
  </si>
  <si>
    <t>Услуге рекламе и пропаганде</t>
  </si>
  <si>
    <t>Услуге јавног здравља</t>
  </si>
  <si>
    <t>Израда и постављање дрвених мобилијара и мобилијарина излетиштима и одмаралиштима</t>
  </si>
  <si>
    <t>Запослени у Туристичкој огранизацији унапређују своје знање и вештине стално се усавршавајући путем семинара, стручне литературе као и разменом искустава са колегама осталих туристичких организација  Републике Србије као и сарадњом са свим релаватним институцијама,установама, удружењима и осталим цивилним сектором.</t>
  </si>
  <si>
    <t xml:space="preserve">Просторије Туристичке организације Пирот се налазе у анексу Дома културе Пирот на 25м2.То је јединствена целина ,уједно и канцеларија и продајни простор тј.сувенирница и информативни пулт.Због велике фреквенције људи које улазе да купе сувенир или добију жељену информацију, као и због скученог простора јер су присутни сви запослени, имамо потешкоће у раду.Просторије су реновиране 2004-2005 године и од тада сем текућих поправки и одржавања није улагано.Потребно је створити услове за канцеларије где би се могли изместити запослени (рачуноводство, општи послови и категоризација објеката, директор) а да постојеће просторије остану у функцији сувенирнице и информационог центра.Туристичка организација Пирот управља и Спортско рекреативним центром Дојкинци од 2016.године.То је један од најсавременијих планинарских домова у земљи. </t>
  </si>
  <si>
    <t>Што се тиче стања самог анекса где је смештена Туристичка организација неопходна је реконструкција објекта у смислу промене санитарне и водоводне  мреже, адаптација тоалета и кухиње,замена плочица,подова  ,кречење и фарбање, замена портала.Уколико ове просторије остану за потребе сувенирнице и информационог центра неопходни су рафови, полице и остали намештај.Због скучености простора имамо проблема и са одлагањем и архивирањем документације која заузима доста простора.Спортско рекреативни центар Дојкинци је у солидном стању.Да би се то одржало неопходно је редовно улгање и санирање свих евентуалних недостатака.Неопходно је кречење фасаде објекта, радови на водоводној и канализационој мрежи,провера и сервис система за грејење, против пожарних апарата и хидраната, уређење простора у дворишту између самог објекта и реке.Опрема у СРЦ Дојкинци је у солидном стању сем замене поломљених и похабаних ствари и инвентара.Редовно се улаже у замену и куповину новог посуђа и прибора за јело, пешкира и постељина и осталог непоходног инвентара.Опрему коју користи Туристичка организација је у релативно  добром стању, осавремењена и служи сврси.Компјутерска и електронска опрема се редовно сервисира и одржава, неопходно је побољшати комуникациону и фотографску опрему.</t>
  </si>
  <si>
    <t>Радови на водоводу и канализацији</t>
  </si>
  <si>
    <t>Електричне инсталације</t>
  </si>
  <si>
    <t>Механичка опрема</t>
  </si>
  <si>
    <t>01</t>
  </si>
  <si>
    <t>Туристичка организација  сарађује са осталим организацијама у земљи и са Туристичком организацијом Србије, трудећи се да прати трендове и иновације у презентацији своје туристичке понуде и целокупног пословања уопште.Прати конкурсе и пројекте на којима редовно  аплицира, било да потичу из Министарства из ИПА фондова или других донација. Такође учествује у спровођењу пројекта РЕЛОФ и ФУК како би ускладили своје пословање са принципима које захтева Министарство финансија, Министарство локалне самоуправе и остале инстутиције.Реализацијом ових пројеката транспарентност рада Туристичке организације Пирот ће се подићи на виши ниво.</t>
  </si>
  <si>
    <t>Правилником о организацији и систематизацији Туристичка организација Пирот има 5 извршилаца.Од тога су три извршилаца са високом школом и два са средњом школском спремом: Директор (ВСС), 2 аналитичара за развој и унапређење туристичког производа (ВСС), самостални финансијско рачуноводствени сарадник  (ССС,) и информатор (ССС). Због повећаног обима послова у Туристичкој организацији, ангажовано је лице Уговором о привременим и повременим пословима (ВС).Проширењем делатности туристичке организације предвиђено је и упошљавање нових радника а у складу са интересима Локалне самоуправе. Програмом рада предвиђена је могућност напредовања у оквиру струке(бројне едукације и семинари). Запослени су упознати са свим битним дешавањима од важности за установу.  Ради се на побољшању услова рада запослених, уводе се нови програми у циљу унапређења и усавршавања.</t>
  </si>
  <si>
    <t>Објекти</t>
  </si>
  <si>
    <t>Опрема</t>
  </si>
  <si>
    <t>Повећање смештајних капацитета туристичке понуде</t>
  </si>
  <si>
    <t>Управљање развојем туризма 1502-001</t>
  </si>
  <si>
    <t>Корисник јавних средстава</t>
  </si>
  <si>
    <r>
      <rPr>
        <b/>
        <sz val="12"/>
        <rFont val="Times New Roman"/>
        <family val="1"/>
      </rPr>
      <t>Основни подаци о установи</t>
    </r>
    <r>
      <rPr>
        <sz val="12"/>
        <rFont val="Times New Roman"/>
        <family val="1"/>
      </rPr>
      <t xml:space="preserve">
 Туристичка организација Пирот основана је 2004.године прojeктoм  ,,Програм подршке општинама источне Србије" те је у почетку поред општине Пирот,радила уз подршку РАРИС-а и ГИЗ-а.Од 2006. године ТО Пирот функционише као јавна установа и ради уз подршку града Пирота као индиректни буџетски корисник са циљем обављања послова развоја туризма, промоције, очувања и заштите туристичких вредности на територији града Пирота.Добитник је престижних награда и признања на домаћим и међународним сајмовима и манифестацијама, као и добитник ЕДЕН награде, изузетне дестинације Европе за 2015.годину што је промовисало град Пирот као дестинацију врхунске гастрономије .</t>
    </r>
  </si>
  <si>
    <t xml:space="preserve">2.1. Табеларни приказ циљева, мера и показатеља за 2023 годину  </t>
  </si>
  <si>
    <t>Вредност у базној години 2022</t>
  </si>
  <si>
    <t>Циљана вредност у  години 2025</t>
  </si>
  <si>
    <t>ЦИС-централни информациони систем,Е туриста</t>
  </si>
  <si>
    <t>Циљана вредност у години 2025</t>
  </si>
  <si>
    <t>Година 2025</t>
  </si>
  <si>
    <t>Повећање броја посетилаца</t>
  </si>
  <si>
    <t>2.2. План активности/акција за 2023. години</t>
  </si>
  <si>
    <t>Организација Сајма Пиротске пеглане кобасице, Фестивал сира и качкаваља и организација и суорганизација осталих манифестација</t>
  </si>
  <si>
    <t xml:space="preserve">Обележавање стаза и постављање путоказа и усмеривача на локалитетима </t>
  </si>
  <si>
    <t xml:space="preserve">Редовне активности (зараде,накнаде,стални трошкови и остале редовне активности) </t>
  </si>
  <si>
    <t>2.3. Наративни опис планираних активности за 2023. годину</t>
  </si>
  <si>
    <t xml:space="preserve">
- Развој и промоција туристичких потенцијала града Пирота и туристичких дестинација Парк природе Стара планина и Специјални резерват природе Јерма
- Промоција и презентација природних вредности, културног наслеђа и гастрономије
- Управљање и одржавање планинарског дома Дојкинци на Старој планини у функцији спортско рекреативног објекта за прихват и смештај различитих категорија посетилаца и туриста.
- Израда Програма боравка у природи, са употребом планинарског дома, за децу и омладину, спортске организације, теренске и струковне наставе, трке и авантуре.
- Сигнализација и додатно обележавање туристичких  мотива и локалитета на подручју града Пирота, као и регионалним путевима ка ПП  Стара планина и СРП Јерма.
- Израда и постављање додатног  дрвеног мобилијара у близини туристичких атракција,локалитета, излетишта и одмаралишта, постављање инфо паноа и пешачких путоказа,рукохвата,панорама и сл.
- Ремаркација обележених и уништених стаза, дрвеног мобилијара, инфо паноа, путоказа
- Обележавање и приступ пећинама Ветрена дупка и Владикине плоче
- Уређење локалитета Даг бањице, топлодолски водопади, долина Јерме, Славињско грло, Суковско језеро,Завојско језеро, купалиште.
- Одржавање и уређење приступа, обележавање популарних видиковца на територији Пирота ( Козји камен, Басарски камен, Росомачки врх, Тумба, Китка, Смиловица, Равни камик, Паклешки врх, Братков врх), паркинга испред видиковца Козји камен
- Уређење пешачко туристичких стаза на простору Копрен - Три кладенца, Понор и Ковачево-Брлог, као и стаза у СРП Јерма и у близини села Темска, Вртибог, Белеђе
- Уређење планинске бициклистичке руте Темска-Мртвачки мост- Завојско језеро- Пирот
- Наставак уређења Специјалног резервата природе Јерма за Фестивал отворених спортова Јерма и трка Јерма златним стазама, као и уређење стазе на 4.км за организацију бициклистичког купа у планинском бициклизму - "Пиротски ћилим".
- Успостављање и организација нових туристичких манифестација, са освртом на активни одмор на планини, гастро-туризам, културни туризам, спорт и авантуризам, лов и риболов.
- Категоризација нових кућа и соба за бављење сеоским туризмом  и домаћом радиношћу као и  едукацију  и усмеравање заинтересованих на Програме ЕУ и ресорних Министарстава – за 2023. год 
- Помоћ у реализацији Конкурса рурални развој града Пирота за 2023.годину.
- Еколошке акције чишћења и пошумљавања у ПП Стара планина
- Организација концерата, изложби, перформанса, едукативних настава за децу и сл
- Организација обуке за спелеоводиче и водиче у сарадњи са Планинарским савезом 
- Реализација пројеката ИНТЕРРЕГ ИПА прекограничне сарадње, са партнерима из области културног туризма и природног наслеђа, туристичке инфраструктуре. Припрема за нове програме прекограничне  сарадње и пројекте за реализацију који се односе на формирање туристичког информативног центра, набавка специјализованих излагачких материјала, израда дрвених тезги за етно маркет на отвореном, израда дрвених брвнара за продају сувенира са мотивима и брендом Пирота, израда Стратегије брендирања града Пирота и сл, завршетак пројекта Паклештица,културни центар Власи, уметничка дела и скулптуре на отвореном простору, Адреналин парк 4.км и сл.
- Додатно постављање знакова саобраћајно туристичке сигнализације у граду и околини
- Даља подршка филмској индустрији у реализацији пројеката снимања на локацијама
- Припрема свих програма обиласка Пирота, Старе планине и Јерме за заинтересоване групе, једнодневни излети и вишедневни боравак на дестинацији.
- Увођење културних садржаја и организација различитих манифестација у српској средњевековној тврђави Момчилов град,  манифестација Кале фест-фестивал витештва, културе, традиције и старих заната.
- Организација манифестација у режији ТО Пирот: Сајам пиротске пеглане кобасице 2023, Фестивал сира и качкаваља, Дани хлеба, Стара планина трка, Фестивал старопланинских јела Темска, Научно истраживачки камп Темска, Јагњијада 2023., Риболовачки котлић, Изложба вина и ракије Извор, Јерма аутдор фест Трка кањоном Јерме, Агора арт фест, Међународни турнир у мушичарењу, Дарови нетакнуте природе, Момчилови дани, Highlender Стара планина 2023.Заједничка организација Фестивала пиротског ћилима
- Израда нових публикација о активном одмору на дестинацији,планинским врховима и стазама,видиковцима и природним атракцијама,заштићеним природним и културним добрима на територији Пирота, као и додатак новим публикацијама везане за културни  туризам, спортски туризам и гастрономски водич кроз Пирот.
- Израда Б5 публикације-,,Видиковци и стазе Пирота и околине"
- Допуна публикације ПИРОТ 010 – ТОП 10 дестинација
- Допуна публикације,, Време је за авантуру" и ,,Врхови Старе планине"
- Сарадња са Универзитетима у Београду, Новом саду и Нишу
- Сарадња са Фондацијом Exit, Горском службом спасавања, комисијом за спелеологију Планинарског савеза Србије, основним и средњим школама и спортским организацијам
- Наступи на сајмовима и манифестацијама, међународним сајмовима туризма у Европи, Сајам туризма и сеоског туризма у Крагујевцу, Сајам туризма и активног одмора у Нишу, Сајам етно хране у Београду, Београдски манифест, Раванград,Пробајте Србију, Моја Србија, Сајам туризма Словенија, Румунија, Босна и Херцеговина, Република Српска, Сајам туризма Нови сад , Фестивал српске трпезеи сл. 
- Аплицирање и обезбеђивање средстава из донација код страних амбасада и учешћа на конкурсима ЕК и прекограничне сарадње
- Проширење просторија ТО Пирот, формирање Туристичко информативног центра у оквиру Туристичке организације Пирот, организација рада „пиротске сувенирнице“
- Медијска промоција пиротског краја кроз различите облике промоције и маркетингa, сарадња са националним и регионалним медијским кућама, снимање репортажа о Пироту, туристичких емисија, специјализованих, научних и  истраживачких и сл.
- Могућност уређења старе зграде у селу Темска, стварање рекреативног и евакуационог  центра са смештајним капацитетима, реконструкција културног центра Власи, дома на Врелу,бившег градског купалишта
- Успостављање пешачких и бициклистичких стаза на Старој планини и у СРП Јерма
- Одржавања и уређење излетишта Врело, водопада Тупавица, Пиљ и Чунгуљ, Темска Буковачки до, Криви вир, Јерма, Славињско грло, Козји камен, Паклешки врх, Копрен, Три кладенца, Понор, Вртибог,Арбиње, Дедино море, Даг бања,Поповичи вир, постављање клупа, столова, инфо паноа и осталог мобилијара, успостављање додатних  риболовних ревира на Старој планини и Јерми.
- Израда вишејезичних паноа испред културно историјских споменика у граду
</t>
  </si>
  <si>
    <t>Остале помоћи запосленим радницима</t>
  </si>
  <si>
    <t>Остале правне услуге</t>
  </si>
  <si>
    <t>Текуће поправке и одржавање производне..</t>
  </si>
  <si>
    <t>Остале некретнине и опрема</t>
  </si>
  <si>
    <t>Трошкови превоза на служ путу у иност..</t>
  </si>
  <si>
    <t>Услуге јавног здравства- инспек. и анализа</t>
  </si>
  <si>
    <t>Бензин</t>
  </si>
  <si>
    <t>Остали материјали за посебне намене</t>
  </si>
  <si>
    <t>УКУПНО из буџета ЈЛС</t>
  </si>
  <si>
    <t>Tрош смештаја на службеном путу у иностр.</t>
  </si>
  <si>
    <t>Највећи ризик који се јавља у раду Туристичке организације су пандемија и елементарне непогоде које ограничавају кретање и боравак туриста.То утиче на реализацију бројних  активности као што су број ноћења а самим тим и мања наплата боравишне таксе, продаја сувенира,ограничен  рад СРЦ Дојкинци, рад осталих угоститељских и трговинских објеката, пијаца и др.Такође, услед непогода је углавном ограничен или забрањен боравак већег броја људи у одређеном простору што утиче на не одржавање бројних сајмова и манифестација у земљи и иностранству на којима учествујемо као и на сајмове и манифестације које ми  организујемо.Рад од куће, интернет презентације, виртуелне посете локалитетима, интернет продаја сувенира су начин ублажавања последица поменутих ризика.Што се тиче ризика који се односе на људске ресурсе, због повећаног обима пословања и мали број извршилаца, постоји могућност угрожавања процеса  поједних активности уколико неко од запослених буде принудно одсутан са посла.Не постоји могућност запошљавања евентуалних замена због забране запошљавања,па самим тим тај део посла прелази на остале извршиоце који отежано раде.Тај ризик ћемо настојати да превазиђемо упошљавањем лица по повременим и привременим пословима, стручне праксе и јавних радова.</t>
  </si>
  <si>
    <t>Број на почетку периода на дан 01.01.2023.</t>
  </si>
  <si>
    <t>Планиран број на крају периода на дан 31.12.2023.</t>
  </si>
  <si>
    <t xml:space="preserve">Број на почетку периода на дан 01.01.2023.  </t>
  </si>
  <si>
    <t>Број извршилаца на дан 01.01.2023.</t>
  </si>
  <si>
    <t>Планиран број извршилаца на дан 31.12.2023.</t>
  </si>
  <si>
    <t>Укупна планирано за годину 2023.</t>
  </si>
  <si>
    <t>План за период
од 01.01. до 30.06.2023.</t>
  </si>
  <si>
    <t>3.4. Планирана маса за зараде, број запослених и просечна зарада по месецима за 2023. годину</t>
  </si>
  <si>
    <t>Исплата по месецима  2023.</t>
  </si>
  <si>
    <t xml:space="preserve">4.3. План инвестиција за  2023.годину </t>
  </si>
  <si>
    <t xml:space="preserve">4.4. План одржавања основних средстава за  2023.годину </t>
  </si>
  <si>
    <t>Планирани износ за 2023. годину</t>
  </si>
  <si>
    <t>5.2. План расхода за 2023.годину</t>
  </si>
  <si>
    <t>ОСТАЛЕ НЕКРЕТНИНЕ И ОПРЕМА</t>
  </si>
  <si>
    <r>
      <rPr>
        <sz val="12"/>
        <rFont val="Times New Roman"/>
        <family val="1"/>
      </rPr>
      <t>ЦЕНОВНИК  УСЛУГА БОРАВКА У ПРЕНОЋИШТУ СРЦ „ПЛАНИНАРСКИ ДОМ“ ДОЈКИНЦИ, СТАРА ПЛАНИНА
ЗА ОРГАНИЗОВАНЕ ГРУПЕ И ПОЈЕДИНЦЕ
 ЦЕНА БОРАВКА ПО ОСОБИ И ПО ДАНУ – У ВИШЕКРЕВЕТНИМ СОБАМА
       КАТЕГОРИЈА ОБЈЕКТА ПРЕНОЋИШТЕ
ЦЕНА
услуге најам смештаја 900,00  динара
 ЦЕНА БОРАВКА ПО СОБИ/СТУДИЈУ И ПО ДАНУ  - 1/2 СОБЕ
        КАТЕГОРИЈА ОБЈЕКТА
 ПРЕНОЋИШТЕ 
ЦЕНА
Услуге смештаја 1/2  собе/студио 2.500,00 динара 
* Цена боравка формирана је на основу текућих трошкова одржавања објекта СРЦ Дојкинци
• Цена услуга боравка за децу од 2 до 14,99 година умањује се за 30% на сопственом лежају у вишекреветним собама/спаваонама
• Цена услуга боравка за децу од 2 до 14,99 година умањује се за 50% на заједничком лежају у 1/2   собама
• Деца до 2 године старости – гратис, уколико деле кревет са родитељима или пратиоцем
• Попуст за организовану групу – на 15 плаћених ноћења одобравамо 1 гратис на смештају    ( не подразумева гратис на боравишну таксу и осигурање корисника услуга) Организовану групу чини најмање 15 особа.
• Боравишна такса – 100,00 динара по особи/по дану
• Боравишна такса за децу до 7 година старости – не плаћају
• Боравишна такса за децу од 7 до 14,99 година старости – 50,00 динара по особи/по дану
• Осигурање гостију – домаћи гости 20,00 динара по особи/по дану 
• Осигурање гостију –  20,00 динара по особи/по дану</t>
    </r>
    <r>
      <rPr>
        <sz val="10"/>
        <rFont val="Arial"/>
        <family val="2"/>
      </rPr>
      <t xml:space="preserve">
У Пироту,                                                                           ЈУ Туристичка организација Пирот
</t>
    </r>
  </si>
  <si>
    <r>
      <rPr>
        <b/>
        <sz val="12"/>
        <rFont val="Times New Roman"/>
        <family val="1"/>
      </rPr>
      <t>Визија установе</t>
    </r>
    <r>
      <rPr>
        <sz val="12"/>
        <rFont val="Times New Roman"/>
        <family val="1"/>
      </rPr>
      <t xml:space="preserve">
 Наша визија је да будемо синоним за установу која стално поставља више стандарде како  у области пословања, туризма и инвестиција, тако и у области живљења и која, не само да уводи нове навике и трендове, него их предвиђа и креира у складу са савременим токовима тенденција развоја туризма.
</t>
    </r>
  </si>
  <si>
    <r>
      <rPr>
        <b/>
        <sz val="12"/>
        <rFont val="Times New Roman"/>
        <family val="1"/>
      </rPr>
      <t>Мисија</t>
    </r>
    <r>
      <rPr>
        <sz val="12"/>
        <rFont val="Times New Roman"/>
        <family val="1"/>
      </rPr>
      <t xml:space="preserve">
Мисија  Туристичке организације је у складу са могућностима и потенцијалима за развој туризма града Пирота и околине,и као таква  треба да допринесе да туризам у наредном периоду буде међу водећим гранама привреде са могућношћу за зараду и упошљавањем,као и економским оснажењем заједнице.
</t>
    </r>
  </si>
  <si>
    <r>
      <rPr>
        <b/>
        <sz val="12"/>
        <rFont val="Times New Roman"/>
        <family val="1"/>
      </rPr>
      <t>Организационе јединице</t>
    </r>
    <r>
      <rPr>
        <sz val="12"/>
        <rFont val="Times New Roman"/>
        <family val="1"/>
      </rPr>
      <t xml:space="preserve">
Руководеће радно место - директор; основна делатност - аналитичар за развој и унапређење туристичког производа,аналитичар за промоцију туристичке понуде, информатор у туристичко-информативном центру ; општи послови - самостални финансијско-рачуноводствени сарадник.</t>
    </r>
  </si>
  <si>
    <r>
      <rPr>
        <b/>
        <sz val="12"/>
        <rFont val="Times New Roman"/>
        <family val="1"/>
      </rPr>
      <t>Извори финансирања</t>
    </r>
    <r>
      <rPr>
        <sz val="12"/>
        <rFont val="Times New Roman"/>
        <family val="1"/>
      </rPr>
      <t xml:space="preserve">
Буџет града Пирота и сопствени приходи од продавнице и услуга који се преусмеравају у буџет града.
</t>
    </r>
  </si>
  <si>
    <t>ИЗМЕНА И ДОПУНА ГОДИШЊЕГ ПРОГРАМ ПОСЛОВАЊА ЗА 2023. ГОДИНУ</t>
  </si>
  <si>
    <t>Приходи из других извора (извор 05 - 13)</t>
  </si>
  <si>
    <t>28.02.2023.</t>
  </si>
</sst>
</file>

<file path=xl/styles.xml><?xml version="1.0" encoding="utf-8"?>
<styleSheet xmlns="http://schemas.openxmlformats.org/spreadsheetml/2006/main">
  <numFmts count="48">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 &quot;Дин.&quot;;\-#,##0\ &quot;Дин.&quot;"/>
    <numFmt numFmtId="181" formatCode="#,##0\ &quot;Дин.&quot;;[Red]\-#,##0\ &quot;Дин.&quot;"/>
    <numFmt numFmtId="182" formatCode="#,##0.00\ &quot;Дин.&quot;;\-#,##0.00\ &quot;Дин.&quot;"/>
    <numFmt numFmtId="183" formatCode="#,##0.00\ &quot;Дин.&quot;;[Red]\-#,##0.00\ &quot;Дин.&quot;"/>
    <numFmt numFmtId="184" formatCode="_-* #,##0\ &quot;Дин.&quot;_-;\-* #,##0\ &quot;Дин.&quot;_-;_-* &quot;-&quot;\ &quot;Дин.&quot;_-;_-@_-"/>
    <numFmt numFmtId="185" formatCode="_-* #,##0\ _Д_и_н_._-;\-* #,##0\ _Д_и_н_._-;_-* &quot;-&quot;\ _Д_и_н_._-;_-@_-"/>
    <numFmt numFmtId="186" formatCode="_-* #,##0.00\ &quot;Дин.&quot;_-;\-* #,##0.00\ &quot;Дин.&quot;_-;_-* &quot;-&quot;??\ &quot;Дин.&quot;_-;_-@_-"/>
    <numFmt numFmtId="187" formatCode="_-* #,##0.00\ _Д_и_н_._-;\-* #,##0.00\ _Д_и_н_._-;_-* &quot;-&quot;??\ _Д_и_н_._-;_-@_-"/>
    <numFmt numFmtId="188" formatCode="&quot;Yes&quot;;&quot;Yes&quot;;&quot;No&quot;"/>
    <numFmt numFmtId="189" formatCode="&quot;True&quot;;&quot;True&quot;;&quot;False&quot;"/>
    <numFmt numFmtId="190" formatCode="&quot;On&quot;;&quot;On&quot;;&quot;Off&quot;"/>
    <numFmt numFmtId="191" formatCode="[$€-2]\ #,##0.00_);[Red]\([$€-2]\ #,##0.00\)"/>
    <numFmt numFmtId="192" formatCode="dd/mm/yyyy/"/>
    <numFmt numFmtId="193" formatCode="###########"/>
    <numFmt numFmtId="194" formatCode="[$-81A]d\.\ mmmm\ yyyy"/>
    <numFmt numFmtId="195" formatCode="#"/>
    <numFmt numFmtId="196" formatCode="[$-281A]d\.\ mmmm\ yyyy"/>
    <numFmt numFmtId="197" formatCode="[$-409]dddd\,\ mmmm\ dd\,\ yyyy"/>
    <numFmt numFmtId="198" formatCode="[$-409]h:mm:ss\ AM/PM"/>
    <numFmt numFmtId="199" formatCode="[$-81A]dd/\ mmmm\ yyyy;@"/>
    <numFmt numFmtId="200" formatCode="[$-81A]d/\ mmmm\ yyyy;@"/>
    <numFmt numFmtId="201" formatCode="dd\.mm\.yyyy"/>
    <numFmt numFmtId="202" formatCode="_(* #,##0.0_);_(* \(#,##0.0\);_(* &quot;-&quot;_);_(@_)"/>
    <numFmt numFmtId="203" formatCode="_(* #,##0.00_);_(* \(#,##0.00\);_(* &quot;-&quot;_);_(@_)"/>
  </numFmts>
  <fonts count="96">
    <font>
      <sz val="10"/>
      <name val="Arial"/>
      <family val="0"/>
    </font>
    <font>
      <sz val="8"/>
      <name val="Arial"/>
      <family val="2"/>
    </font>
    <font>
      <sz val="12"/>
      <name val="Times New Roman"/>
      <family val="1"/>
    </font>
    <font>
      <sz val="11"/>
      <color indexed="8"/>
      <name val="Arial"/>
      <family val="2"/>
    </font>
    <font>
      <u val="single"/>
      <sz val="10"/>
      <color indexed="12"/>
      <name val="Arial"/>
      <family val="2"/>
    </font>
    <font>
      <u val="single"/>
      <sz val="10"/>
      <color indexed="36"/>
      <name val="Arial"/>
      <family val="2"/>
    </font>
    <font>
      <sz val="11"/>
      <color indexed="8"/>
      <name val="Calibri"/>
      <family val="2"/>
    </font>
    <font>
      <sz val="10"/>
      <name val="Times New Roman"/>
      <family val="1"/>
    </font>
    <font>
      <sz val="11"/>
      <name val="Times New Roman"/>
      <family val="1"/>
    </font>
    <font>
      <i/>
      <sz val="10"/>
      <name val="Calibri"/>
      <family val="2"/>
    </font>
    <font>
      <sz val="12"/>
      <color indexed="8"/>
      <name val="Calibri"/>
      <family val="2"/>
    </font>
    <font>
      <b/>
      <sz val="12"/>
      <name val="Times New Roman"/>
      <family val="1"/>
    </font>
    <font>
      <u val="single"/>
      <sz val="12"/>
      <color indexed="12"/>
      <name val="Times New Roman"/>
      <family val="1"/>
    </font>
    <font>
      <i/>
      <sz val="12"/>
      <name val="Times New Roman"/>
      <family val="1"/>
    </font>
    <font>
      <b/>
      <sz val="11"/>
      <name val="Times New Roman"/>
      <family val="1"/>
    </font>
    <font>
      <b/>
      <sz val="10"/>
      <name val="Times New Roman"/>
      <family val="1"/>
    </font>
    <font>
      <b/>
      <sz val="10"/>
      <color indexed="8"/>
      <name val="Times New Roman"/>
      <family val="1"/>
    </font>
    <font>
      <b/>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2"/>
      <color indexed="8"/>
      <name val="Times New Roman"/>
      <family val="1"/>
    </font>
    <font>
      <sz val="10"/>
      <name val="Calibri"/>
      <family val="2"/>
    </font>
    <font>
      <b/>
      <sz val="11"/>
      <name val="Calibri"/>
      <family val="2"/>
    </font>
    <font>
      <sz val="11"/>
      <name val="Calibri"/>
      <family val="2"/>
    </font>
    <font>
      <sz val="10"/>
      <color indexed="8"/>
      <name val="Calibri"/>
      <family val="2"/>
    </font>
    <font>
      <i/>
      <sz val="11"/>
      <name val="Calibri"/>
      <family val="2"/>
    </font>
    <font>
      <sz val="8"/>
      <name val="Calibri"/>
      <family val="2"/>
    </font>
    <font>
      <b/>
      <sz val="12"/>
      <color indexed="10"/>
      <name val="Calibri"/>
      <family val="2"/>
    </font>
    <font>
      <b/>
      <sz val="12"/>
      <color indexed="8"/>
      <name val="Times New Roman"/>
      <family val="1"/>
    </font>
    <font>
      <sz val="10"/>
      <color indexed="9"/>
      <name val="Arial"/>
      <family val="2"/>
    </font>
    <font>
      <sz val="12"/>
      <color indexed="9"/>
      <name val="Times New Roman"/>
      <family val="1"/>
    </font>
    <font>
      <b/>
      <sz val="11"/>
      <color indexed="9"/>
      <name val="Times New Roman"/>
      <family val="1"/>
    </font>
    <font>
      <b/>
      <sz val="12"/>
      <color indexed="9"/>
      <name val="Calibri"/>
      <family val="2"/>
    </font>
    <font>
      <b/>
      <sz val="12"/>
      <color indexed="9"/>
      <name val="Times New Roman"/>
      <family val="1"/>
    </font>
    <font>
      <i/>
      <sz val="12"/>
      <color indexed="8"/>
      <name val="Times New Roman"/>
      <family val="1"/>
    </font>
    <font>
      <b/>
      <sz val="9"/>
      <color indexed="9"/>
      <name val="Times New Roman"/>
      <family val="1"/>
    </font>
    <font>
      <b/>
      <sz val="14"/>
      <color indexed="9"/>
      <name val="Calibri"/>
      <family val="2"/>
    </font>
    <font>
      <i/>
      <sz val="12"/>
      <color indexed="62"/>
      <name val="Times New Roman"/>
      <family val="1"/>
    </font>
    <font>
      <i/>
      <sz val="12"/>
      <color indexed="36"/>
      <name val="Times New Roman"/>
      <family val="1"/>
    </font>
    <font>
      <b/>
      <sz val="10"/>
      <name val="Calibri"/>
      <family val="2"/>
    </font>
    <font>
      <b/>
      <sz val="12"/>
      <name val="Calibri"/>
      <family val="2"/>
    </font>
    <font>
      <i/>
      <sz val="11"/>
      <color indexed="8"/>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1"/>
      <color rgb="FF000000"/>
      <name val="Calibri"/>
      <family val="2"/>
    </font>
    <font>
      <b/>
      <sz val="11"/>
      <color rgb="FF000000"/>
      <name val="Calibri"/>
      <family val="2"/>
    </font>
    <font>
      <sz val="10"/>
      <color theme="1"/>
      <name val="Calibri"/>
      <family val="2"/>
    </font>
    <font>
      <b/>
      <sz val="12"/>
      <color rgb="FFFF0000"/>
      <name val="Calibri"/>
      <family val="2"/>
    </font>
    <font>
      <b/>
      <sz val="12"/>
      <color theme="1"/>
      <name val="Times New Roman"/>
      <family val="1"/>
    </font>
    <font>
      <sz val="10"/>
      <color theme="0"/>
      <name val="Arial"/>
      <family val="2"/>
    </font>
    <font>
      <sz val="12"/>
      <color theme="0"/>
      <name val="Times New Roman"/>
      <family val="1"/>
    </font>
    <font>
      <b/>
      <sz val="11"/>
      <color theme="0"/>
      <name val="Times New Roman"/>
      <family val="1"/>
    </font>
    <font>
      <b/>
      <sz val="12"/>
      <color theme="0"/>
      <name val="Calibri"/>
      <family val="2"/>
    </font>
    <font>
      <b/>
      <sz val="12"/>
      <color theme="0"/>
      <name val="Times New Roman"/>
      <family val="1"/>
    </font>
    <font>
      <i/>
      <sz val="12"/>
      <color rgb="FF000000"/>
      <name val="Times New Roman"/>
      <family val="1"/>
    </font>
    <font>
      <sz val="12"/>
      <color rgb="FF000000"/>
      <name val="Times New Roman"/>
      <family val="1"/>
    </font>
    <font>
      <b/>
      <sz val="9"/>
      <color theme="0"/>
      <name val="Times New Roman"/>
      <family val="1"/>
    </font>
    <font>
      <b/>
      <sz val="14"/>
      <color theme="0"/>
      <name val="Calibri"/>
      <family val="2"/>
    </font>
    <font>
      <b/>
      <sz val="12"/>
      <color rgb="FF000000"/>
      <name val="Times New Roman"/>
      <family val="1"/>
    </font>
    <font>
      <i/>
      <sz val="12"/>
      <color theme="3" tint="0.39998000860214233"/>
      <name val="Times New Roman"/>
      <family val="1"/>
    </font>
    <font>
      <i/>
      <sz val="12"/>
      <color rgb="FF7030A0"/>
      <name val="Times New Roman"/>
      <family val="1"/>
    </font>
    <font>
      <sz val="10"/>
      <color theme="1"/>
      <name val="Arial"/>
      <family val="2"/>
    </font>
    <font>
      <i/>
      <sz val="11"/>
      <color theme="1"/>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39998000860214233"/>
        <bgColor indexed="64"/>
      </patternFill>
    </fill>
    <fill>
      <patternFill patternType="solid">
        <fgColor theme="5" tint="-0.24997000396251678"/>
        <bgColor indexed="64"/>
      </patternFill>
    </fill>
    <fill>
      <patternFill patternType="solid">
        <fgColor theme="6" tint="-0.24997000396251678"/>
        <bgColor indexed="64"/>
      </patternFill>
    </fill>
    <fill>
      <patternFill patternType="solid">
        <fgColor indexed="9"/>
        <bgColor indexed="64"/>
      </patternFill>
    </fill>
    <fill>
      <patternFill patternType="solid">
        <fgColor theme="0"/>
        <bgColor indexed="64"/>
      </patternFill>
    </fill>
    <fill>
      <patternFill patternType="solid">
        <fgColor rgb="FF990033"/>
        <bgColor indexed="64"/>
      </patternFill>
    </fill>
    <fill>
      <patternFill patternType="solid">
        <fgColor rgb="FFA5002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style="thin"/>
      <bottom style="mediu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lignment/>
      <protection/>
    </xf>
    <xf numFmtId="0" fontId="63" fillId="0" borderId="0" applyNumberFormat="0" applyFill="0" applyBorder="0" applyAlignment="0" applyProtection="0"/>
    <xf numFmtId="0" fontId="5" fillId="0" borderId="0" applyNumberFormat="0" applyFill="0" applyBorder="0" applyAlignment="0" applyProtection="0"/>
    <xf numFmtId="0" fontId="64" fillId="28"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4" fillId="0" borderId="0" applyNumberFormat="0" applyFill="0" applyBorder="0" applyAlignment="0" applyProtection="0"/>
    <xf numFmtId="0" fontId="68" fillId="29" borderId="1" applyNumberFormat="0" applyAlignment="0" applyProtection="0"/>
    <xf numFmtId="0" fontId="69" fillId="0" borderId="6" applyNumberFormat="0" applyFill="0" applyAlignment="0" applyProtection="0"/>
    <xf numFmtId="0" fontId="70" fillId="30" borderId="0" applyNumberFormat="0" applyBorder="0" applyAlignment="0" applyProtection="0"/>
    <xf numFmtId="0" fontId="0" fillId="0" borderId="0">
      <alignment/>
      <protection/>
    </xf>
    <xf numFmtId="0" fontId="0" fillId="0" borderId="0">
      <alignment/>
      <protection/>
    </xf>
    <xf numFmtId="0" fontId="58" fillId="0" borderId="0">
      <alignment/>
      <protection/>
    </xf>
    <xf numFmtId="0" fontId="6" fillId="0" borderId="0">
      <alignment/>
      <protection/>
    </xf>
    <xf numFmtId="0" fontId="0" fillId="31" borderId="7" applyNumberFormat="0" applyFont="0" applyAlignment="0" applyProtection="0"/>
    <xf numFmtId="0" fontId="71" fillId="26"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430">
    <xf numFmtId="0" fontId="0" fillId="0" borderId="0" xfId="0" applyAlignment="1">
      <alignment/>
    </xf>
    <xf numFmtId="0" fontId="2" fillId="0" borderId="0" xfId="0" applyFont="1" applyFill="1" applyAlignment="1">
      <alignment/>
    </xf>
    <xf numFmtId="0" fontId="3" fillId="0" borderId="0" xfId="0" applyFont="1" applyAlignment="1" applyProtection="1">
      <alignment/>
      <protection/>
    </xf>
    <xf numFmtId="0" fontId="0" fillId="0" borderId="0" xfId="0" applyFont="1" applyAlignment="1">
      <alignment/>
    </xf>
    <xf numFmtId="0" fontId="75" fillId="0" borderId="0" xfId="0" applyFont="1" applyAlignment="1">
      <alignment/>
    </xf>
    <xf numFmtId="0" fontId="7" fillId="0" borderId="0" xfId="0" applyFont="1" applyAlignment="1">
      <alignment/>
    </xf>
    <xf numFmtId="0" fontId="2" fillId="0" borderId="0" xfId="0" applyFont="1" applyFill="1" applyBorder="1" applyAlignment="1">
      <alignment horizontal="center" vertical="center" wrapText="1"/>
    </xf>
    <xf numFmtId="0" fontId="2" fillId="0" borderId="0" xfId="0" applyFont="1" applyFill="1" applyBorder="1" applyAlignment="1">
      <alignment/>
    </xf>
    <xf numFmtId="0" fontId="2" fillId="0" borderId="0" xfId="0" applyFont="1" applyFill="1" applyBorder="1" applyAlignment="1">
      <alignment horizontal="left" vertical="center" wrapText="1"/>
    </xf>
    <xf numFmtId="0" fontId="2" fillId="0" borderId="0" xfId="0" applyFont="1" applyFill="1" applyAlignment="1">
      <alignment/>
    </xf>
    <xf numFmtId="0" fontId="2" fillId="0" borderId="0" xfId="0" applyFont="1" applyBorder="1" applyAlignment="1">
      <alignment horizontal="left" vertical="top" wrapText="1"/>
    </xf>
    <xf numFmtId="0" fontId="76" fillId="0" borderId="0" xfId="0" applyFont="1" applyAlignment="1">
      <alignment vertical="center"/>
    </xf>
    <xf numFmtId="0" fontId="76" fillId="0" borderId="0" xfId="0" applyFont="1" applyAlignment="1">
      <alignment/>
    </xf>
    <xf numFmtId="0" fontId="73" fillId="0" borderId="10" xfId="0" applyFont="1" applyBorder="1" applyAlignment="1">
      <alignment vertical="center"/>
    </xf>
    <xf numFmtId="0" fontId="58" fillId="0" borderId="10" xfId="0" applyFont="1" applyBorder="1" applyAlignment="1">
      <alignment vertical="center"/>
    </xf>
    <xf numFmtId="0" fontId="73" fillId="0" borderId="10" xfId="0" applyFont="1" applyBorder="1" applyAlignment="1">
      <alignment vertical="center" wrapText="1"/>
    </xf>
    <xf numFmtId="0" fontId="58" fillId="0" borderId="10" xfId="0" applyFont="1" applyBorder="1" applyAlignment="1">
      <alignment vertical="center" wrapText="1"/>
    </xf>
    <xf numFmtId="0" fontId="77" fillId="0" borderId="10" xfId="0" applyFont="1" applyBorder="1" applyAlignment="1">
      <alignment vertical="center"/>
    </xf>
    <xf numFmtId="0" fontId="58" fillId="0" borderId="10" xfId="0" applyFont="1" applyBorder="1" applyAlignment="1">
      <alignment horizontal="right" vertical="center" wrapText="1"/>
    </xf>
    <xf numFmtId="0" fontId="78" fillId="0" borderId="10" xfId="0" applyFont="1" applyBorder="1" applyAlignment="1">
      <alignment vertical="center"/>
    </xf>
    <xf numFmtId="0" fontId="78" fillId="0" borderId="10" xfId="0" applyFont="1" applyBorder="1" applyAlignment="1">
      <alignment vertical="center" wrapText="1"/>
    </xf>
    <xf numFmtId="0" fontId="36" fillId="0" borderId="0" xfId="0" applyFont="1" applyAlignment="1">
      <alignment/>
    </xf>
    <xf numFmtId="0" fontId="37" fillId="0" borderId="10" xfId="0" applyFont="1" applyBorder="1" applyAlignment="1">
      <alignment horizontal="center" vertical="center" wrapText="1"/>
    </xf>
    <xf numFmtId="0" fontId="37" fillId="0" borderId="10" xfId="0" applyFont="1" applyBorder="1" applyAlignment="1">
      <alignment vertical="center" wrapText="1"/>
    </xf>
    <xf numFmtId="0" fontId="38" fillId="0" borderId="10" xfId="0" applyFont="1" applyBorder="1" applyAlignment="1">
      <alignment horizontal="center" vertical="center" wrapText="1"/>
    </xf>
    <xf numFmtId="0" fontId="37" fillId="0" borderId="10" xfId="0" applyFont="1" applyBorder="1" applyAlignment="1">
      <alignment horizontal="justify" vertical="center" wrapText="1"/>
    </xf>
    <xf numFmtId="0" fontId="77" fillId="0" borderId="10" xfId="0" applyFont="1" applyBorder="1" applyAlignment="1">
      <alignment vertical="center" wrapText="1"/>
    </xf>
    <xf numFmtId="0" fontId="38" fillId="0" borderId="10" xfId="0" applyFont="1" applyBorder="1" applyAlignment="1">
      <alignment horizontal="justify" vertical="center" wrapText="1"/>
    </xf>
    <xf numFmtId="0" fontId="38" fillId="0" borderId="10" xfId="0" applyFont="1" applyBorder="1" applyAlignment="1">
      <alignment vertical="center" wrapText="1"/>
    </xf>
    <xf numFmtId="0" fontId="37" fillId="0" borderId="10" xfId="0" applyFont="1" applyBorder="1" applyAlignment="1">
      <alignment horizontal="left" vertical="center" wrapText="1"/>
    </xf>
    <xf numFmtId="0" fontId="38" fillId="0" borderId="10" xfId="0" applyFont="1" applyBorder="1" applyAlignment="1">
      <alignment horizontal="left" vertical="center" wrapText="1"/>
    </xf>
    <xf numFmtId="0" fontId="79" fillId="0" borderId="0" xfId="0" applyFont="1" applyAlignment="1">
      <alignment horizontal="right" vertical="center"/>
    </xf>
    <xf numFmtId="0" fontId="40" fillId="0" borderId="0" xfId="0" applyFont="1" applyAlignment="1">
      <alignment vertical="top"/>
    </xf>
    <xf numFmtId="0" fontId="36" fillId="0" borderId="0" xfId="0" applyFont="1" applyAlignment="1">
      <alignment horizontal="right"/>
    </xf>
    <xf numFmtId="3" fontId="6" fillId="0" borderId="10" xfId="0" applyNumberFormat="1" applyFont="1" applyBorder="1" applyAlignment="1">
      <alignment horizontal="center" vertical="center"/>
    </xf>
    <xf numFmtId="0" fontId="6" fillId="0" borderId="0" xfId="0" applyFont="1" applyBorder="1" applyAlignment="1">
      <alignment/>
    </xf>
    <xf numFmtId="0" fontId="41" fillId="0" borderId="0" xfId="0" applyFont="1" applyBorder="1" applyAlignment="1">
      <alignment horizontal="center" vertical="center"/>
    </xf>
    <xf numFmtId="3" fontId="41" fillId="0" borderId="0" xfId="0" applyNumberFormat="1" applyFont="1" applyBorder="1" applyAlignment="1">
      <alignment horizontal="center" vertical="center"/>
    </xf>
    <xf numFmtId="0" fontId="36" fillId="0" borderId="0" xfId="0" applyFont="1" applyBorder="1" applyAlignment="1">
      <alignment horizontal="right"/>
    </xf>
    <xf numFmtId="0" fontId="38" fillId="0" borderId="0" xfId="0" applyFont="1" applyAlignment="1">
      <alignment/>
    </xf>
    <xf numFmtId="0" fontId="6" fillId="0" borderId="0" xfId="0" applyFont="1" applyFill="1" applyAlignment="1" applyProtection="1">
      <alignment/>
      <protection/>
    </xf>
    <xf numFmtId="0" fontId="10" fillId="0" borderId="0" xfId="0" applyFont="1" applyFill="1" applyAlignment="1" applyProtection="1">
      <alignment/>
      <protection/>
    </xf>
    <xf numFmtId="0" fontId="10" fillId="0" borderId="0" xfId="0" applyFont="1" applyAlignment="1" applyProtection="1">
      <alignment/>
      <protection/>
    </xf>
    <xf numFmtId="0" fontId="80" fillId="0" borderId="0" xfId="0" applyFont="1" applyAlignment="1">
      <alignment horizontal="center"/>
    </xf>
    <xf numFmtId="0" fontId="6" fillId="0" borderId="0" xfId="0" applyFont="1" applyAlignment="1" applyProtection="1">
      <alignment/>
      <protection/>
    </xf>
    <xf numFmtId="0" fontId="58" fillId="0" borderId="0" xfId="0" applyFont="1" applyAlignment="1">
      <alignment/>
    </xf>
    <xf numFmtId="0" fontId="81" fillId="0" borderId="0" xfId="0" applyFont="1" applyAlignment="1">
      <alignment/>
    </xf>
    <xf numFmtId="0" fontId="78" fillId="0" borderId="10" xfId="0" applyFont="1" applyBorder="1" applyAlignment="1">
      <alignment/>
    </xf>
    <xf numFmtId="0" fontId="78" fillId="0" borderId="10" xfId="0" applyFont="1" applyBorder="1" applyAlignment="1">
      <alignment wrapText="1"/>
    </xf>
    <xf numFmtId="0" fontId="77" fillId="0" borderId="10" xfId="0" applyFont="1" applyBorder="1" applyAlignment="1">
      <alignment wrapText="1"/>
    </xf>
    <xf numFmtId="0" fontId="77" fillId="0" borderId="10" xfId="0" applyFont="1" applyBorder="1" applyAlignment="1">
      <alignment/>
    </xf>
    <xf numFmtId="0" fontId="0" fillId="0" borderId="0" xfId="0" applyFont="1" applyAlignment="1">
      <alignment horizontal="center" wrapText="1"/>
    </xf>
    <xf numFmtId="0" fontId="58" fillId="0" borderId="10" xfId="0" applyFont="1" applyBorder="1" applyAlignment="1">
      <alignment horizontal="center" vertical="center"/>
    </xf>
    <xf numFmtId="0" fontId="38" fillId="0" borderId="10" xfId="0" applyFont="1" applyBorder="1" applyAlignment="1">
      <alignment horizontal="center" vertical="center" wrapText="1"/>
    </xf>
    <xf numFmtId="0" fontId="2" fillId="0" borderId="0" xfId="0" applyFont="1" applyFill="1" applyBorder="1" applyAlignment="1">
      <alignment horizontal="center" vertical="center"/>
    </xf>
    <xf numFmtId="0" fontId="38" fillId="32" borderId="10" xfId="0" applyFont="1" applyFill="1" applyBorder="1" applyAlignment="1">
      <alignment horizontal="center" vertical="center" wrapText="1"/>
    </xf>
    <xf numFmtId="0" fontId="37" fillId="32" borderId="10" xfId="0" applyFont="1" applyFill="1" applyBorder="1" applyAlignment="1">
      <alignment horizontal="center" vertical="center" wrapText="1"/>
    </xf>
    <xf numFmtId="0" fontId="38" fillId="32" borderId="10" xfId="0" applyFont="1" applyFill="1" applyBorder="1" applyAlignment="1">
      <alignment vertical="center"/>
    </xf>
    <xf numFmtId="0" fontId="37" fillId="32" borderId="10" xfId="0" applyFont="1" applyFill="1" applyBorder="1" applyAlignment="1">
      <alignment vertical="center"/>
    </xf>
    <xf numFmtId="0" fontId="37" fillId="32" borderId="10" xfId="0" applyFont="1" applyFill="1" applyBorder="1" applyAlignment="1">
      <alignment vertical="center" wrapText="1"/>
    </xf>
    <xf numFmtId="0" fontId="62" fillId="33" borderId="10" xfId="0" applyFont="1" applyFill="1" applyBorder="1" applyAlignment="1">
      <alignment vertical="center" wrapText="1"/>
    </xf>
    <xf numFmtId="0" fontId="62" fillId="33" borderId="10" xfId="0" applyFont="1" applyFill="1" applyBorder="1" applyAlignment="1">
      <alignment vertical="center"/>
    </xf>
    <xf numFmtId="0" fontId="38" fillId="0" borderId="0" xfId="0" applyFont="1" applyAlignment="1">
      <alignment horizontal="right"/>
    </xf>
    <xf numFmtId="3" fontId="38" fillId="0" borderId="10" xfId="0" applyNumberFormat="1" applyFont="1" applyBorder="1" applyAlignment="1">
      <alignment horizontal="center" vertical="center"/>
    </xf>
    <xf numFmtId="3" fontId="38" fillId="0" borderId="11" xfId="0" applyNumberFormat="1" applyFont="1" applyBorder="1" applyAlignment="1">
      <alignment horizontal="center" vertical="center"/>
    </xf>
    <xf numFmtId="3" fontId="38" fillId="0" borderId="12" xfId="0" applyNumberFormat="1" applyFont="1" applyBorder="1" applyAlignment="1">
      <alignment horizontal="center" vertical="center"/>
    </xf>
    <xf numFmtId="0" fontId="38" fillId="0" borderId="10" xfId="0" applyFont="1" applyFill="1" applyBorder="1" applyAlignment="1">
      <alignment horizontal="center" vertical="center" wrapText="1"/>
    </xf>
    <xf numFmtId="3" fontId="62" fillId="34" borderId="10" xfId="0" applyNumberFormat="1" applyFont="1" applyFill="1" applyBorder="1" applyAlignment="1">
      <alignment horizontal="center" vertical="center"/>
    </xf>
    <xf numFmtId="0" fontId="62" fillId="0" borderId="0" xfId="0" applyFont="1" applyFill="1" applyBorder="1" applyAlignment="1">
      <alignment horizontal="right" vertical="center" wrapText="1"/>
    </xf>
    <xf numFmtId="4" fontId="62" fillId="0" borderId="0" xfId="0" applyNumberFormat="1" applyFont="1" applyFill="1" applyBorder="1" applyAlignment="1">
      <alignment horizontal="center" vertical="center"/>
    </xf>
    <xf numFmtId="0" fontId="38" fillId="0" borderId="0" xfId="0" applyFont="1" applyFill="1" applyAlignment="1">
      <alignment/>
    </xf>
    <xf numFmtId="3" fontId="59" fillId="34" borderId="10" xfId="0" applyNumberFormat="1" applyFont="1" applyFill="1" applyBorder="1" applyAlignment="1">
      <alignment horizontal="center" vertical="center"/>
    </xf>
    <xf numFmtId="0" fontId="38" fillId="0" borderId="0" xfId="0" applyFont="1" applyAlignment="1">
      <alignment vertical="center"/>
    </xf>
    <xf numFmtId="0" fontId="2" fillId="0" borderId="0" xfId="0" applyFont="1" applyFill="1" applyAlignment="1">
      <alignment vertical="center"/>
    </xf>
    <xf numFmtId="0" fontId="37" fillId="32" borderId="10" xfId="59" applyFont="1" applyFill="1" applyBorder="1" applyAlignment="1">
      <alignment horizontal="center" vertical="center" wrapText="1"/>
      <protection/>
    </xf>
    <xf numFmtId="49" fontId="38" fillId="35" borderId="10" xfId="59" applyNumberFormat="1" applyFont="1" applyFill="1" applyBorder="1" applyAlignment="1">
      <alignment horizontal="center" vertical="center"/>
      <protection/>
    </xf>
    <xf numFmtId="0" fontId="62" fillId="34" borderId="10" xfId="0" applyFont="1" applyFill="1" applyBorder="1" applyAlignment="1">
      <alignment horizontal="center" vertical="center"/>
    </xf>
    <xf numFmtId="0" fontId="8" fillId="0" borderId="0" xfId="0" applyFont="1" applyAlignment="1">
      <alignment/>
    </xf>
    <xf numFmtId="0" fontId="6" fillId="32" borderId="10" xfId="0" applyFont="1" applyFill="1" applyBorder="1" applyAlignment="1">
      <alignment horizontal="center" vertical="center" wrapText="1"/>
    </xf>
    <xf numFmtId="0" fontId="38" fillId="32" borderId="10" xfId="0" applyFont="1" applyFill="1" applyBorder="1" applyAlignment="1">
      <alignment horizontal="center" vertical="center"/>
    </xf>
    <xf numFmtId="0" fontId="59" fillId="34" borderId="10" xfId="0" applyFont="1" applyFill="1" applyBorder="1" applyAlignment="1">
      <alignment horizontal="center" vertical="center"/>
    </xf>
    <xf numFmtId="0" fontId="32" fillId="32" borderId="10" xfId="0" applyFont="1" applyFill="1" applyBorder="1" applyAlignment="1" applyProtection="1">
      <alignment horizontal="center" vertical="center" wrapText="1"/>
      <protection/>
    </xf>
    <xf numFmtId="49" fontId="37" fillId="32" borderId="10" xfId="0" applyNumberFormat="1" applyFont="1" applyFill="1" applyBorder="1" applyAlignment="1" applyProtection="1">
      <alignment horizontal="center" vertical="center" wrapText="1"/>
      <protection/>
    </xf>
    <xf numFmtId="49" fontId="37" fillId="32" borderId="10" xfId="62" applyNumberFormat="1" applyFont="1" applyFill="1" applyBorder="1" applyAlignment="1" applyProtection="1">
      <alignment horizontal="center" vertical="center" wrapText="1"/>
      <protection/>
    </xf>
    <xf numFmtId="0" fontId="62" fillId="34" borderId="10" xfId="0" applyFont="1" applyFill="1" applyBorder="1" applyAlignment="1">
      <alignment/>
    </xf>
    <xf numFmtId="0" fontId="58" fillId="32" borderId="10" xfId="0" applyFont="1" applyFill="1" applyBorder="1" applyAlignment="1">
      <alignment horizontal="center" vertical="center"/>
    </xf>
    <xf numFmtId="0" fontId="73" fillId="32" borderId="10" xfId="0" applyFont="1" applyFill="1" applyBorder="1" applyAlignment="1">
      <alignment horizontal="center" vertical="center"/>
    </xf>
    <xf numFmtId="3" fontId="73" fillId="32" borderId="10" xfId="0" applyNumberFormat="1" applyFont="1" applyFill="1" applyBorder="1" applyAlignment="1">
      <alignment horizontal="center" vertical="center" wrapText="1"/>
    </xf>
    <xf numFmtId="0" fontId="73" fillId="32" borderId="10" xfId="0" applyFont="1" applyFill="1" applyBorder="1" applyAlignment="1">
      <alignment horizontal="center" vertical="center" wrapText="1"/>
    </xf>
    <xf numFmtId="0" fontId="82" fillId="34" borderId="0" xfId="0" applyFont="1" applyFill="1" applyAlignment="1">
      <alignment/>
    </xf>
    <xf numFmtId="3" fontId="37" fillId="32" borderId="10" xfId="0" applyNumberFormat="1" applyFont="1" applyFill="1" applyBorder="1" applyAlignment="1">
      <alignment horizontal="center" vertical="center" wrapText="1"/>
    </xf>
    <xf numFmtId="0" fontId="83" fillId="34" borderId="0" xfId="0" applyFont="1" applyFill="1" applyAlignment="1">
      <alignment vertical="center"/>
    </xf>
    <xf numFmtId="0" fontId="62" fillId="34" borderId="10" xfId="0" applyFont="1" applyFill="1" applyBorder="1" applyAlignment="1">
      <alignment horizontal="right"/>
    </xf>
    <xf numFmtId="0" fontId="37" fillId="32" borderId="10" xfId="0" applyFont="1" applyFill="1" applyBorder="1" applyAlignment="1">
      <alignment horizontal="center" vertical="center" wrapText="1"/>
    </xf>
    <xf numFmtId="0" fontId="38" fillId="32" borderId="10" xfId="0" applyFont="1" applyFill="1" applyBorder="1" applyAlignment="1">
      <alignment horizontal="center" vertical="center" wrapText="1"/>
    </xf>
    <xf numFmtId="3" fontId="62" fillId="34" borderId="10" xfId="0" applyNumberFormat="1" applyFont="1" applyFill="1" applyBorder="1" applyAlignment="1">
      <alignment horizontal="center" vertical="center"/>
    </xf>
    <xf numFmtId="4" fontId="62" fillId="34" borderId="10" xfId="0" applyNumberFormat="1" applyFont="1" applyFill="1" applyBorder="1" applyAlignment="1">
      <alignment horizontal="center" vertical="center"/>
    </xf>
    <xf numFmtId="3" fontId="62" fillId="34" borderId="10" xfId="0" applyNumberFormat="1" applyFont="1" applyFill="1" applyBorder="1" applyAlignment="1">
      <alignment horizontal="center" vertical="center"/>
    </xf>
    <xf numFmtId="4" fontId="62" fillId="34" borderId="10" xfId="0" applyNumberFormat="1" applyFont="1" applyFill="1" applyBorder="1" applyAlignment="1">
      <alignment horizontal="center" vertical="center"/>
    </xf>
    <xf numFmtId="0" fontId="58" fillId="0" borderId="0" xfId="61">
      <alignment/>
      <protection/>
    </xf>
    <xf numFmtId="0" fontId="73" fillId="32" borderId="10" xfId="61" applyFont="1" applyFill="1" applyBorder="1" applyAlignment="1">
      <alignment horizontal="center" vertical="center" wrapText="1"/>
      <protection/>
    </xf>
    <xf numFmtId="3" fontId="58" fillId="0" borderId="10" xfId="61" applyNumberFormat="1" applyBorder="1" applyAlignment="1">
      <alignment horizontal="center" vertical="center"/>
      <protection/>
    </xf>
    <xf numFmtId="3" fontId="62" fillId="34" borderId="10" xfId="61" applyNumberFormat="1" applyFont="1" applyFill="1" applyBorder="1" applyAlignment="1">
      <alignment horizontal="center" vertical="center"/>
      <protection/>
    </xf>
    <xf numFmtId="4" fontId="38" fillId="0" borderId="10" xfId="0" applyNumberFormat="1" applyFont="1" applyBorder="1" applyAlignment="1">
      <alignment horizontal="center" vertical="center"/>
    </xf>
    <xf numFmtId="4" fontId="6" fillId="0" borderId="10" xfId="0" applyNumberFormat="1" applyFont="1" applyBorder="1" applyAlignment="1">
      <alignment horizontal="center" vertical="center"/>
    </xf>
    <xf numFmtId="0" fontId="62" fillId="0" borderId="0" xfId="0" applyFont="1" applyFill="1" applyBorder="1" applyAlignment="1">
      <alignment horizontal="center" vertical="center"/>
    </xf>
    <xf numFmtId="0" fontId="36" fillId="0" borderId="0" xfId="0" applyFont="1" applyFill="1" applyAlignment="1">
      <alignment/>
    </xf>
    <xf numFmtId="4" fontId="58" fillId="0" borderId="10" xfId="0" applyNumberFormat="1" applyFont="1" applyBorder="1" applyAlignment="1">
      <alignment horizontal="center" vertical="center"/>
    </xf>
    <xf numFmtId="4" fontId="75" fillId="0" borderId="10" xfId="0" applyNumberFormat="1" applyFont="1" applyBorder="1" applyAlignment="1">
      <alignment/>
    </xf>
    <xf numFmtId="4" fontId="84" fillId="34" borderId="10" xfId="0" applyNumberFormat="1" applyFont="1" applyFill="1" applyBorder="1" applyAlignment="1">
      <alignment horizontal="center" vertical="center"/>
    </xf>
    <xf numFmtId="4" fontId="84" fillId="34" borderId="10" xfId="0" applyNumberFormat="1" applyFont="1" applyFill="1" applyBorder="1" applyAlignment="1">
      <alignment/>
    </xf>
    <xf numFmtId="4" fontId="59" fillId="34" borderId="10" xfId="0" applyNumberFormat="1" applyFont="1" applyFill="1" applyBorder="1" applyAlignment="1">
      <alignment horizontal="center" vertical="center"/>
    </xf>
    <xf numFmtId="0" fontId="39" fillId="0" borderId="0" xfId="0" applyFont="1" applyFill="1" applyAlignment="1" applyProtection="1">
      <alignment horizontal="right"/>
      <protection/>
    </xf>
    <xf numFmtId="3" fontId="38" fillId="32" borderId="10" xfId="0" applyNumberFormat="1" applyFont="1" applyFill="1" applyBorder="1" applyAlignment="1">
      <alignment horizontal="center" vertical="center" wrapText="1"/>
    </xf>
    <xf numFmtId="0" fontId="39" fillId="0" borderId="0" xfId="0" applyFont="1" applyAlignment="1" applyProtection="1">
      <alignment horizontal="right"/>
      <protection/>
    </xf>
    <xf numFmtId="49" fontId="58" fillId="0" borderId="10" xfId="0" applyNumberFormat="1" applyFont="1" applyBorder="1" applyAlignment="1">
      <alignment horizontal="center" vertical="center"/>
    </xf>
    <xf numFmtId="49" fontId="58" fillId="0" borderId="10" xfId="0" applyNumberFormat="1" applyFont="1" applyBorder="1" applyAlignment="1">
      <alignment/>
    </xf>
    <xf numFmtId="49" fontId="75" fillId="0" borderId="10" xfId="0" applyNumberFormat="1" applyFont="1" applyBorder="1" applyAlignment="1">
      <alignment/>
    </xf>
    <xf numFmtId="49" fontId="58" fillId="0" borderId="10" xfId="0" applyNumberFormat="1" applyFont="1" applyBorder="1" applyAlignment="1">
      <alignment horizontal="left" vertical="center"/>
    </xf>
    <xf numFmtId="0" fontId="37" fillId="32" borderId="10" xfId="0" applyFont="1" applyFill="1" applyBorder="1" applyAlignment="1">
      <alignment horizontal="center" vertical="center" wrapText="1"/>
    </xf>
    <xf numFmtId="3" fontId="62" fillId="34" borderId="10" xfId="0" applyNumberFormat="1" applyFont="1" applyFill="1" applyBorder="1" applyAlignment="1">
      <alignment horizontal="center" vertical="center"/>
    </xf>
    <xf numFmtId="3" fontId="38" fillId="0" borderId="10" xfId="0" applyNumberFormat="1" applyFont="1" applyBorder="1" applyAlignment="1">
      <alignment horizontal="center" vertical="center"/>
    </xf>
    <xf numFmtId="4" fontId="62" fillId="34" borderId="10" xfId="0" applyNumberFormat="1" applyFont="1" applyFill="1" applyBorder="1" applyAlignment="1">
      <alignment horizontal="center" vertical="center"/>
    </xf>
    <xf numFmtId="3" fontId="2" fillId="0" borderId="13" xfId="59" applyNumberFormat="1" applyFont="1" applyBorder="1" applyAlignment="1">
      <alignment horizontal="center" vertical="center"/>
      <protection/>
    </xf>
    <xf numFmtId="4" fontId="38" fillId="0" borderId="10" xfId="59" applyNumberFormat="1" applyFont="1" applyBorder="1" applyAlignment="1">
      <alignment horizontal="center" vertical="center"/>
      <protection/>
    </xf>
    <xf numFmtId="4" fontId="36" fillId="0" borderId="10" xfId="0" applyNumberFormat="1" applyFont="1" applyBorder="1" applyAlignment="1">
      <alignment horizontal="right" vertical="center"/>
    </xf>
    <xf numFmtId="4" fontId="39" fillId="0" borderId="10" xfId="0" applyNumberFormat="1" applyFont="1" applyBorder="1" applyAlignment="1">
      <alignment horizontal="right" vertical="center"/>
    </xf>
    <xf numFmtId="3" fontId="39" fillId="0" borderId="10" xfId="0" applyNumberFormat="1" applyFont="1" applyBorder="1" applyAlignment="1">
      <alignment horizontal="center" vertical="center"/>
    </xf>
    <xf numFmtId="0" fontId="58" fillId="0" borderId="10" xfId="0" applyFont="1" applyBorder="1" applyAlignment="1">
      <alignment horizontal="left" vertical="center" wrapText="1"/>
    </xf>
    <xf numFmtId="4" fontId="58" fillId="0" borderId="10" xfId="0" applyNumberFormat="1" applyFont="1" applyBorder="1" applyAlignment="1">
      <alignment vertical="center"/>
    </xf>
    <xf numFmtId="4" fontId="58" fillId="0" borderId="10" xfId="0" applyNumberFormat="1" applyFont="1" applyBorder="1" applyAlignment="1">
      <alignment horizontal="right" vertical="center" wrapText="1"/>
    </xf>
    <xf numFmtId="4" fontId="58" fillId="0" borderId="10" xfId="0" applyNumberFormat="1" applyFont="1" applyBorder="1" applyAlignment="1">
      <alignment/>
    </xf>
    <xf numFmtId="0" fontId="0" fillId="0" borderId="0" xfId="0" applyAlignment="1">
      <alignment vertical="center"/>
    </xf>
    <xf numFmtId="4" fontId="62" fillId="34" borderId="10" xfId="0" applyNumberFormat="1" applyFont="1" applyFill="1" applyBorder="1" applyAlignment="1">
      <alignment/>
    </xf>
    <xf numFmtId="4" fontId="37" fillId="0" borderId="10" xfId="0" applyNumberFormat="1" applyFont="1" applyBorder="1" applyAlignment="1">
      <alignment horizontal="right" vertical="center" wrapText="1"/>
    </xf>
    <xf numFmtId="4" fontId="76" fillId="0" borderId="10" xfId="0" applyNumberFormat="1" applyFont="1" applyBorder="1" applyAlignment="1">
      <alignment/>
    </xf>
    <xf numFmtId="4" fontId="38" fillId="0" borderId="10" xfId="0" applyNumberFormat="1" applyFont="1" applyBorder="1" applyAlignment="1">
      <alignment horizontal="right" vertical="center" wrapText="1"/>
    </xf>
    <xf numFmtId="4" fontId="38" fillId="0" borderId="0" xfId="0" applyNumberFormat="1" applyFont="1" applyAlignment="1">
      <alignment/>
    </xf>
    <xf numFmtId="0" fontId="38" fillId="35" borderId="10" xfId="59" applyFont="1" applyFill="1" applyBorder="1" applyAlignment="1">
      <alignment horizontal="left" vertical="center" wrapText="1"/>
      <protection/>
    </xf>
    <xf numFmtId="49" fontId="38" fillId="35" borderId="10" xfId="59" applyNumberFormat="1" applyFont="1" applyFill="1" applyBorder="1" applyAlignment="1">
      <alignment horizontal="center" vertical="center" wrapText="1"/>
      <protection/>
    </xf>
    <xf numFmtId="0" fontId="38" fillId="35" borderId="10" xfId="59" applyFont="1" applyFill="1" applyBorder="1" applyAlignment="1">
      <alignment vertical="center"/>
      <protection/>
    </xf>
    <xf numFmtId="0" fontId="38" fillId="35" borderId="10" xfId="59" applyFont="1" applyFill="1" applyBorder="1" applyAlignment="1">
      <alignment vertical="center" wrapText="1"/>
      <protection/>
    </xf>
    <xf numFmtId="0" fontId="38" fillId="35" borderId="10" xfId="59" applyFont="1" applyFill="1" applyBorder="1" applyAlignment="1">
      <alignment horizontal="left" vertical="center"/>
      <protection/>
    </xf>
    <xf numFmtId="0" fontId="37" fillId="32" borderId="10" xfId="0" applyFont="1" applyFill="1" applyBorder="1" applyAlignment="1">
      <alignment horizontal="center" vertical="center" wrapText="1"/>
    </xf>
    <xf numFmtId="0" fontId="38" fillId="32" borderId="10" xfId="0" applyFont="1" applyFill="1" applyBorder="1" applyAlignment="1">
      <alignment horizontal="center" vertical="center" wrapText="1"/>
    </xf>
    <xf numFmtId="3" fontId="62" fillId="34" borderId="10" xfId="0" applyNumberFormat="1" applyFont="1" applyFill="1" applyBorder="1" applyAlignment="1">
      <alignment horizontal="center" vertical="center"/>
    </xf>
    <xf numFmtId="4" fontId="62" fillId="34" borderId="10" xfId="0" applyNumberFormat="1" applyFont="1" applyFill="1" applyBorder="1" applyAlignment="1">
      <alignment horizontal="center" vertical="center"/>
    </xf>
    <xf numFmtId="0" fontId="73" fillId="32" borderId="10" xfId="0" applyFont="1" applyFill="1" applyBorder="1" applyAlignment="1">
      <alignment horizontal="center" vertical="center" wrapText="1"/>
    </xf>
    <xf numFmtId="0" fontId="0" fillId="0" borderId="0" xfId="0" applyAlignment="1">
      <alignment horizontal="center"/>
    </xf>
    <xf numFmtId="0" fontId="38" fillId="0" borderId="0" xfId="0" applyFont="1" applyBorder="1" applyAlignment="1">
      <alignment/>
    </xf>
    <xf numFmtId="0" fontId="0" fillId="0" borderId="0" xfId="0" applyBorder="1" applyAlignment="1">
      <alignment/>
    </xf>
    <xf numFmtId="0" fontId="62" fillId="0" borderId="0" xfId="0" applyFont="1" applyFill="1" applyAlignment="1">
      <alignment horizontal="left" vertical="center"/>
    </xf>
    <xf numFmtId="0" fontId="0" fillId="0" borderId="0" xfId="0" applyFill="1" applyAlignment="1">
      <alignment/>
    </xf>
    <xf numFmtId="3" fontId="62" fillId="0" borderId="0" xfId="0" applyNumberFormat="1" applyFont="1" applyFill="1" applyBorder="1" applyAlignment="1">
      <alignment horizontal="center" vertical="center"/>
    </xf>
    <xf numFmtId="0" fontId="0" fillId="0" borderId="0" xfId="0" applyBorder="1" applyAlignment="1">
      <alignment/>
    </xf>
    <xf numFmtId="0" fontId="85" fillId="0" borderId="14" xfId="0" applyFont="1" applyFill="1" applyBorder="1" applyAlignment="1">
      <alignment horizontal="left" vertical="center" wrapText="1"/>
    </xf>
    <xf numFmtId="0" fontId="85" fillId="36" borderId="0" xfId="0" applyFont="1" applyFill="1" applyBorder="1" applyAlignment="1">
      <alignment horizontal="left"/>
    </xf>
    <xf numFmtId="0" fontId="0" fillId="36" borderId="0" xfId="0" applyFill="1" applyAlignment="1">
      <alignment/>
    </xf>
    <xf numFmtId="0" fontId="38" fillId="0" borderId="0" xfId="0" applyFont="1" applyBorder="1" applyAlignment="1">
      <alignment vertical="top"/>
    </xf>
    <xf numFmtId="3" fontId="10" fillId="0" borderId="10" xfId="0" applyNumberFormat="1" applyFont="1" applyBorder="1" applyAlignment="1">
      <alignment horizontal="center" vertical="center"/>
    </xf>
    <xf numFmtId="0" fontId="37" fillId="0" borderId="10" xfId="0" applyFont="1" applyBorder="1" applyAlignment="1">
      <alignment horizontal="center" vertical="center" wrapText="1"/>
    </xf>
    <xf numFmtId="4" fontId="76" fillId="0" borderId="0" xfId="0" applyNumberFormat="1" applyFont="1" applyAlignment="1">
      <alignment/>
    </xf>
    <xf numFmtId="0" fontId="86" fillId="37" borderId="15" xfId="0" applyFont="1" applyFill="1" applyBorder="1" applyAlignment="1">
      <alignment horizontal="right"/>
    </xf>
    <xf numFmtId="0" fontId="86" fillId="37" borderId="15" xfId="0" applyFont="1" applyFill="1" applyBorder="1" applyAlignment="1">
      <alignment horizontal="left"/>
    </xf>
    <xf numFmtId="0" fontId="2" fillId="0" borderId="0" xfId="0" applyFont="1" applyAlignment="1">
      <alignment/>
    </xf>
    <xf numFmtId="0" fontId="86" fillId="0" borderId="0" xfId="0" applyFont="1" applyAlignment="1">
      <alignment horizontal="center" vertical="center"/>
    </xf>
    <xf numFmtId="0" fontId="86" fillId="37" borderId="16" xfId="0" applyFont="1" applyFill="1" applyBorder="1" applyAlignment="1">
      <alignment/>
    </xf>
    <xf numFmtId="0" fontId="2" fillId="0" borderId="17" xfId="0" applyFont="1" applyBorder="1" applyAlignment="1" applyProtection="1">
      <alignment/>
      <protection locked="0"/>
    </xf>
    <xf numFmtId="0" fontId="86" fillId="37" borderId="15" xfId="0" applyFont="1" applyFill="1" applyBorder="1" applyAlignment="1" applyProtection="1">
      <alignment/>
      <protection locked="0"/>
    </xf>
    <xf numFmtId="0" fontId="76" fillId="13" borderId="10" xfId="0" applyFont="1" applyFill="1" applyBorder="1" applyAlignment="1">
      <alignment horizontal="center" vertical="center" wrapText="1"/>
    </xf>
    <xf numFmtId="0" fontId="76" fillId="0" borderId="10" xfId="0" applyFont="1" applyFill="1" applyBorder="1" applyAlignment="1">
      <alignment horizontal="center" vertical="center" wrapText="1"/>
    </xf>
    <xf numFmtId="1" fontId="2" fillId="36" borderId="10" xfId="0" applyNumberFormat="1" applyFont="1" applyFill="1" applyBorder="1" applyAlignment="1">
      <alignment horizontal="center" vertical="center" wrapText="1"/>
    </xf>
    <xf numFmtId="0" fontId="76" fillId="36" borderId="10" xfId="0" applyFont="1" applyFill="1" applyBorder="1" applyAlignment="1">
      <alignment horizontal="center" vertical="center" wrapText="1"/>
    </xf>
    <xf numFmtId="0" fontId="76" fillId="32" borderId="10" xfId="0" applyFont="1" applyFill="1" applyBorder="1" applyAlignment="1">
      <alignment horizontal="center" vertical="center" wrapText="1"/>
    </xf>
    <xf numFmtId="0" fontId="11" fillId="32" borderId="10" xfId="0" applyFont="1" applyFill="1" applyBorder="1" applyAlignment="1">
      <alignment horizontal="center" vertical="center" wrapText="1"/>
    </xf>
    <xf numFmtId="0" fontId="2" fillId="0" borderId="10" xfId="0" applyFont="1" applyBorder="1" applyAlignment="1">
      <alignment vertical="center"/>
    </xf>
    <xf numFmtId="0" fontId="13" fillId="0" borderId="10" xfId="0" applyFont="1" applyBorder="1" applyAlignment="1">
      <alignment horizontal="justify" vertical="center" wrapText="1"/>
    </xf>
    <xf numFmtId="0" fontId="2" fillId="0" borderId="10" xfId="0" applyFont="1" applyBorder="1" applyAlignment="1">
      <alignment horizontal="center" vertical="center"/>
    </xf>
    <xf numFmtId="4" fontId="2" fillId="0" borderId="10" xfId="0" applyNumberFormat="1" applyFont="1" applyBorder="1" applyAlignment="1">
      <alignment vertical="center"/>
    </xf>
    <xf numFmtId="0" fontId="87" fillId="0" borderId="10" xfId="0" applyFont="1" applyBorder="1" applyAlignment="1">
      <alignment vertical="center"/>
    </xf>
    <xf numFmtId="4" fontId="86" fillId="34" borderId="11" xfId="0" applyNumberFormat="1" applyFont="1" applyFill="1" applyBorder="1" applyAlignment="1">
      <alignment horizontal="center" vertical="center"/>
    </xf>
    <xf numFmtId="0" fontId="2" fillId="0" borderId="10" xfId="0" applyFont="1" applyBorder="1" applyAlignment="1">
      <alignment horizontal="justify" vertical="center" wrapText="1"/>
    </xf>
    <xf numFmtId="0" fontId="2" fillId="0" borderId="10" xfId="0" applyFont="1" applyBorder="1" applyAlignment="1">
      <alignment horizontal="left" vertical="center"/>
    </xf>
    <xf numFmtId="0" fontId="2" fillId="0" borderId="10" xfId="0" applyFont="1" applyBorder="1" applyAlignment="1">
      <alignment vertical="center" wrapText="1"/>
    </xf>
    <xf numFmtId="0" fontId="88" fillId="0" borderId="10" xfId="0" applyFont="1" applyBorder="1" applyAlignment="1">
      <alignment vertical="center"/>
    </xf>
    <xf numFmtId="169" fontId="2" fillId="0" borderId="0" xfId="43" applyFont="1" applyAlignment="1">
      <alignment/>
    </xf>
    <xf numFmtId="0" fontId="2" fillId="0" borderId="0" xfId="0" applyFont="1" applyBorder="1" applyAlignment="1">
      <alignment vertical="center"/>
    </xf>
    <xf numFmtId="0" fontId="2" fillId="0" borderId="0" xfId="0" applyFont="1" applyBorder="1" applyAlignment="1">
      <alignment vertical="center" wrapText="1"/>
    </xf>
    <xf numFmtId="0" fontId="62" fillId="34" borderId="0" xfId="0" applyFont="1" applyFill="1" applyAlignment="1">
      <alignment/>
    </xf>
    <xf numFmtId="0" fontId="86" fillId="34" borderId="0" xfId="0" applyFont="1" applyFill="1" applyAlignment="1">
      <alignment horizontal="right"/>
    </xf>
    <xf numFmtId="4" fontId="62" fillId="34" borderId="0" xfId="0" applyNumberFormat="1" applyFont="1" applyFill="1" applyAlignment="1">
      <alignment/>
    </xf>
    <xf numFmtId="4" fontId="2" fillId="0" borderId="10" xfId="0" applyNumberFormat="1" applyFont="1" applyBorder="1" applyAlignment="1">
      <alignment/>
    </xf>
    <xf numFmtId="4" fontId="76" fillId="36" borderId="10" xfId="0" applyNumberFormat="1" applyFont="1" applyFill="1" applyBorder="1" applyAlignment="1">
      <alignment/>
    </xf>
    <xf numFmtId="171" fontId="2" fillId="0" borderId="10" xfId="42" applyFont="1" applyBorder="1" applyAlignment="1">
      <alignment/>
    </xf>
    <xf numFmtId="3" fontId="2" fillId="0" borderId="18" xfId="0" applyNumberFormat="1" applyFont="1" applyBorder="1" applyAlignment="1">
      <alignment horizontal="center" vertical="center"/>
    </xf>
    <xf numFmtId="0" fontId="15" fillId="32" borderId="10" xfId="0" applyFont="1" applyFill="1" applyBorder="1" applyAlignment="1">
      <alignment horizontal="center" vertical="center" wrapText="1"/>
    </xf>
    <xf numFmtId="0" fontId="14" fillId="32" borderId="10" xfId="0" applyFont="1" applyFill="1" applyBorder="1" applyAlignment="1">
      <alignment horizontal="center" vertical="center"/>
    </xf>
    <xf numFmtId="0" fontId="84" fillId="34" borderId="10" xfId="0" applyFont="1" applyFill="1" applyBorder="1" applyAlignment="1">
      <alignment horizontal="center" vertical="center"/>
    </xf>
    <xf numFmtId="4" fontId="89" fillId="34" borderId="10" xfId="0" applyNumberFormat="1" applyFont="1" applyFill="1" applyBorder="1" applyAlignment="1">
      <alignment horizontal="center" vertical="center"/>
    </xf>
    <xf numFmtId="3" fontId="2" fillId="0" borderId="19" xfId="0" applyNumberFormat="1" applyFont="1" applyBorder="1" applyAlignment="1">
      <alignment horizontal="center" vertical="center"/>
    </xf>
    <xf numFmtId="3" fontId="2" fillId="0" borderId="17" xfId="0" applyNumberFormat="1" applyFont="1" applyBorder="1" applyAlignment="1">
      <alignment horizontal="center" vertical="center"/>
    </xf>
    <xf numFmtId="4" fontId="2" fillId="0" borderId="10" xfId="0" applyNumberFormat="1" applyFont="1" applyBorder="1" applyAlignment="1">
      <alignment horizontal="center" vertical="center"/>
    </xf>
    <xf numFmtId="3" fontId="2" fillId="0" borderId="10" xfId="0" applyNumberFormat="1" applyFont="1" applyBorder="1" applyAlignment="1">
      <alignment horizontal="center" vertical="center"/>
    </xf>
    <xf numFmtId="4" fontId="86" fillId="34" borderId="10" xfId="0" applyNumberFormat="1" applyFont="1" applyFill="1" applyBorder="1" applyAlignment="1">
      <alignment horizontal="center" vertical="center"/>
    </xf>
    <xf numFmtId="0" fontId="86" fillId="37" borderId="10" xfId="0" applyFont="1" applyFill="1" applyBorder="1" applyAlignment="1">
      <alignment horizontal="left"/>
    </xf>
    <xf numFmtId="203" fontId="2" fillId="0" borderId="10" xfId="43" applyNumberFormat="1" applyFont="1" applyBorder="1" applyAlignment="1">
      <alignment/>
    </xf>
    <xf numFmtId="203" fontId="2" fillId="0" borderId="0" xfId="43" applyNumberFormat="1" applyFont="1" applyAlignment="1">
      <alignment/>
    </xf>
    <xf numFmtId="0" fontId="85" fillId="36" borderId="0" xfId="0" applyFont="1" applyFill="1" applyBorder="1" applyAlignment="1">
      <alignment vertical="top"/>
    </xf>
    <xf numFmtId="0" fontId="0" fillId="0" borderId="0" xfId="0" applyAlignment="1">
      <alignment horizontal="center" wrapText="1"/>
    </xf>
    <xf numFmtId="0" fontId="11" fillId="0" borderId="10" xfId="0" applyFont="1" applyBorder="1" applyAlignment="1" applyProtection="1">
      <alignment horizontal="center"/>
      <protection locked="0"/>
    </xf>
    <xf numFmtId="0" fontId="2" fillId="0" borderId="10" xfId="0" applyFont="1" applyBorder="1" applyAlignment="1" applyProtection="1">
      <alignment/>
      <protection locked="0"/>
    </xf>
    <xf numFmtId="0" fontId="2" fillId="0" borderId="15"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16" xfId="0" applyFont="1" applyBorder="1" applyAlignment="1" applyProtection="1">
      <alignment/>
      <protection locked="0"/>
    </xf>
    <xf numFmtId="0" fontId="86" fillId="37" borderId="0" xfId="0" applyFont="1" applyFill="1" applyAlignment="1">
      <alignment horizontal="center" vertical="center"/>
    </xf>
    <xf numFmtId="0" fontId="2" fillId="37" borderId="0" xfId="0" applyFont="1" applyFill="1" applyAlignment="1">
      <alignment horizontal="center"/>
    </xf>
    <xf numFmtId="0" fontId="2" fillId="0" borderId="12" xfId="0" applyFont="1" applyBorder="1" applyAlignment="1">
      <alignment horizontal="center" vertical="top" wrapText="1"/>
    </xf>
    <xf numFmtId="0" fontId="2" fillId="0" borderId="14" xfId="0" applyFont="1" applyBorder="1" applyAlignment="1">
      <alignment horizontal="center" vertical="top" wrapText="1"/>
    </xf>
    <xf numFmtId="0" fontId="2" fillId="0" borderId="20" xfId="0" applyFont="1" applyBorder="1" applyAlignment="1">
      <alignment horizontal="center" vertical="top" wrapText="1"/>
    </xf>
    <xf numFmtId="0" fontId="2" fillId="0" borderId="0" xfId="0" applyFont="1" applyBorder="1" applyAlignment="1">
      <alignment horizontal="center" vertical="top" wrapText="1"/>
    </xf>
    <xf numFmtId="0" fontId="2" fillId="0" borderId="17" xfId="0" applyFont="1" applyBorder="1" applyAlignment="1">
      <alignment horizontal="center" vertical="top" wrapText="1"/>
    </xf>
    <xf numFmtId="0" fontId="2" fillId="0" borderId="21" xfId="0" applyFont="1" applyBorder="1" applyAlignment="1">
      <alignment horizontal="center" vertical="top" wrapText="1"/>
    </xf>
    <xf numFmtId="0" fontId="2" fillId="0" borderId="15" xfId="0" applyFont="1" applyBorder="1" applyAlignment="1">
      <alignment horizontal="center"/>
    </xf>
    <xf numFmtId="0" fontId="2" fillId="0" borderId="16" xfId="0" applyFont="1" applyBorder="1" applyAlignment="1">
      <alignment horizontal="center"/>
    </xf>
    <xf numFmtId="0" fontId="2" fillId="0" borderId="22" xfId="0" applyFont="1" applyBorder="1" applyAlignment="1">
      <alignment horizontal="center"/>
    </xf>
    <xf numFmtId="0" fontId="2" fillId="7" borderId="12" xfId="0" applyFont="1" applyFill="1" applyBorder="1" applyAlignment="1">
      <alignment horizontal="center" vertical="center"/>
    </xf>
    <xf numFmtId="0" fontId="2" fillId="7" borderId="14" xfId="0" applyFont="1" applyFill="1" applyBorder="1" applyAlignment="1">
      <alignment horizontal="center" vertical="center"/>
    </xf>
    <xf numFmtId="0" fontId="2" fillId="7" borderId="23"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17" xfId="0" applyFont="1" applyFill="1" applyBorder="1" applyAlignment="1">
      <alignment horizontal="center" vertical="center"/>
    </xf>
    <xf numFmtId="0" fontId="2" fillId="7" borderId="21"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0" xfId="0" applyFont="1" applyFill="1" applyBorder="1" applyAlignment="1">
      <alignment horizontal="center"/>
    </xf>
    <xf numFmtId="0" fontId="2" fillId="0" borderId="12" xfId="0" applyFont="1" applyBorder="1" applyAlignment="1">
      <alignment horizontal="left" vertical="top" wrapText="1"/>
    </xf>
    <xf numFmtId="0" fontId="2" fillId="0" borderId="14" xfId="0" applyFont="1" applyBorder="1" applyAlignment="1">
      <alignment horizontal="left" vertical="top"/>
    </xf>
    <xf numFmtId="0" fontId="2" fillId="0" borderId="23" xfId="0" applyFont="1" applyBorder="1" applyAlignment="1">
      <alignment horizontal="left" vertical="top"/>
    </xf>
    <xf numFmtId="0" fontId="2" fillId="0" borderId="20" xfId="0" applyFont="1" applyBorder="1" applyAlignment="1">
      <alignment horizontal="left" vertical="top"/>
    </xf>
    <xf numFmtId="0" fontId="2" fillId="0" borderId="0" xfId="0" applyFont="1" applyBorder="1" applyAlignment="1">
      <alignment horizontal="left" vertical="top"/>
    </xf>
    <xf numFmtId="0" fontId="2" fillId="0" borderId="24" xfId="0" applyFont="1" applyBorder="1" applyAlignment="1">
      <alignment horizontal="left" vertical="top"/>
    </xf>
    <xf numFmtId="0" fontId="2" fillId="0" borderId="17" xfId="0" applyFont="1" applyBorder="1" applyAlignment="1">
      <alignment horizontal="left" vertical="top"/>
    </xf>
    <xf numFmtId="0" fontId="2" fillId="0" borderId="21" xfId="0" applyFont="1" applyBorder="1" applyAlignment="1">
      <alignment horizontal="left" vertical="top"/>
    </xf>
    <xf numFmtId="0" fontId="2" fillId="0" borderId="18" xfId="0" applyFont="1" applyBorder="1" applyAlignment="1">
      <alignment horizontal="left" vertical="top"/>
    </xf>
    <xf numFmtId="0" fontId="2" fillId="0" borderId="14" xfId="0" applyFont="1" applyBorder="1" applyAlignment="1">
      <alignment horizontal="left" vertical="top" wrapText="1"/>
    </xf>
    <xf numFmtId="0" fontId="2" fillId="0" borderId="23" xfId="0" applyFont="1" applyBorder="1" applyAlignment="1">
      <alignment horizontal="left" vertical="top" wrapText="1"/>
    </xf>
    <xf numFmtId="0" fontId="2" fillId="0" borderId="20" xfId="0" applyFont="1" applyBorder="1" applyAlignment="1">
      <alignment horizontal="left" vertical="top" wrapText="1"/>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2" fillId="0" borderId="17" xfId="0" applyFont="1" applyBorder="1" applyAlignment="1">
      <alignment horizontal="left" vertical="top" wrapText="1"/>
    </xf>
    <xf numFmtId="0" fontId="2" fillId="0" borderId="21" xfId="0" applyFont="1" applyBorder="1" applyAlignment="1">
      <alignment horizontal="left" vertical="top" wrapText="1"/>
    </xf>
    <xf numFmtId="0" fontId="2" fillId="0" borderId="18" xfId="0" applyFont="1" applyBorder="1" applyAlignment="1">
      <alignment horizontal="left" vertical="top" wrapText="1"/>
    </xf>
    <xf numFmtId="0" fontId="85" fillId="37" borderId="10" xfId="0" applyFont="1" applyFill="1" applyBorder="1" applyAlignment="1">
      <alignment horizontal="left"/>
    </xf>
    <xf numFmtId="0" fontId="2" fillId="7" borderId="10" xfId="0" applyFont="1" applyFill="1" applyBorder="1" applyAlignment="1">
      <alignment horizontal="center" vertical="center"/>
    </xf>
    <xf numFmtId="0" fontId="2" fillId="0" borderId="10" xfId="0" applyFont="1" applyBorder="1" applyAlignment="1">
      <alignment horizontal="center"/>
    </xf>
    <xf numFmtId="0" fontId="38" fillId="0" borderId="10" xfId="0" applyFont="1" applyBorder="1" applyAlignment="1">
      <alignment horizontal="center"/>
    </xf>
    <xf numFmtId="0" fontId="2" fillId="7" borderId="10" xfId="0" applyFont="1" applyFill="1" applyBorder="1" applyAlignment="1">
      <alignment/>
    </xf>
    <xf numFmtId="0" fontId="2" fillId="0" borderId="10" xfId="0" applyFont="1" applyBorder="1" applyAlignment="1">
      <alignment horizontal="center" vertical="top" wrapText="1"/>
    </xf>
    <xf numFmtId="0" fontId="38" fillId="0" borderId="10" xfId="0" applyFont="1" applyBorder="1" applyAlignment="1">
      <alignment horizontal="center" vertical="top"/>
    </xf>
    <xf numFmtId="0" fontId="2" fillId="0" borderId="10" xfId="0" applyFont="1" applyBorder="1" applyAlignment="1">
      <alignment horizontal="center" vertical="top"/>
    </xf>
    <xf numFmtId="0" fontId="12" fillId="0" borderId="10" xfId="55" applyFont="1" applyBorder="1" applyAlignment="1" applyProtection="1">
      <alignment horizontal="center"/>
      <protection/>
    </xf>
    <xf numFmtId="0" fontId="86" fillId="37" borderId="10" xfId="0" applyFont="1" applyFill="1" applyBorder="1" applyAlignment="1">
      <alignment horizontal="left"/>
    </xf>
    <xf numFmtId="0" fontId="90" fillId="37" borderId="0" xfId="0" applyFont="1" applyFill="1" applyAlignment="1">
      <alignment horizontal="left" vertical="center"/>
    </xf>
    <xf numFmtId="0" fontId="62" fillId="37" borderId="0" xfId="0" applyFont="1" applyFill="1" applyAlignment="1">
      <alignment horizontal="left" vertical="center"/>
    </xf>
    <xf numFmtId="0" fontId="86" fillId="38" borderId="10" xfId="0" applyFont="1" applyFill="1" applyBorder="1" applyAlignment="1">
      <alignment horizontal="left" vertical="center" wrapText="1"/>
    </xf>
    <xf numFmtId="0" fontId="91" fillId="13" borderId="12" xfId="0" applyFont="1" applyFill="1" applyBorder="1" applyAlignment="1">
      <alignment horizontal="center" vertical="center" wrapText="1"/>
    </xf>
    <xf numFmtId="0" fontId="91" fillId="13" borderId="23" xfId="0" applyFont="1" applyFill="1" applyBorder="1" applyAlignment="1">
      <alignment horizontal="center" vertical="center" wrapText="1"/>
    </xf>
    <xf numFmtId="0" fontId="91" fillId="13" borderId="20" xfId="0" applyFont="1" applyFill="1" applyBorder="1" applyAlignment="1">
      <alignment horizontal="center" vertical="center" wrapText="1"/>
    </xf>
    <xf numFmtId="0" fontId="91" fillId="13" borderId="24" xfId="0" applyFont="1" applyFill="1" applyBorder="1" applyAlignment="1">
      <alignment horizontal="center" vertical="center" wrapText="1"/>
    </xf>
    <xf numFmtId="0" fontId="91" fillId="13" borderId="17" xfId="0" applyFont="1" applyFill="1" applyBorder="1" applyAlignment="1">
      <alignment horizontal="center" vertical="center" wrapText="1"/>
    </xf>
    <xf numFmtId="0" fontId="91" fillId="13" borderId="18" xfId="0" applyFont="1" applyFill="1" applyBorder="1" applyAlignment="1">
      <alignment horizontal="center" vertical="center" wrapText="1"/>
    </xf>
    <xf numFmtId="0" fontId="11" fillId="36" borderId="1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17"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8" xfId="0" applyFont="1" applyFill="1" applyBorder="1" applyAlignment="1">
      <alignment horizontal="center" vertical="center" wrapText="1"/>
    </xf>
    <xf numFmtId="0" fontId="76" fillId="13" borderId="12" xfId="0" applyFont="1" applyFill="1" applyBorder="1" applyAlignment="1">
      <alignment horizontal="center" vertical="center" wrapText="1"/>
    </xf>
    <xf numFmtId="0" fontId="76" fillId="13" borderId="14" xfId="0" applyFont="1" applyFill="1" applyBorder="1" applyAlignment="1">
      <alignment horizontal="center" vertical="center" wrapText="1"/>
    </xf>
    <xf numFmtId="0" fontId="76" fillId="13" borderId="23" xfId="0" applyFont="1" applyFill="1" applyBorder="1" applyAlignment="1">
      <alignment horizontal="center" vertical="center" wrapText="1"/>
    </xf>
    <xf numFmtId="0" fontId="76" fillId="13" borderId="17" xfId="0" applyFont="1" applyFill="1" applyBorder="1" applyAlignment="1">
      <alignment horizontal="center" vertical="center" wrapText="1"/>
    </xf>
    <xf numFmtId="0" fontId="76" fillId="13" borderId="21" xfId="0" applyFont="1" applyFill="1" applyBorder="1" applyAlignment="1">
      <alignment horizontal="center" vertical="center" wrapText="1"/>
    </xf>
    <xf numFmtId="0" fontId="76" fillId="13" borderId="18" xfId="0" applyFont="1" applyFill="1" applyBorder="1" applyAlignment="1">
      <alignment horizontal="center" vertical="center" wrapText="1"/>
    </xf>
    <xf numFmtId="0" fontId="11" fillId="13" borderId="15" xfId="0" applyFont="1" applyFill="1" applyBorder="1" applyAlignment="1">
      <alignment horizontal="center" vertical="center" wrapText="1"/>
    </xf>
    <xf numFmtId="0" fontId="11" fillId="13" borderId="16" xfId="0" applyFont="1" applyFill="1" applyBorder="1" applyAlignment="1">
      <alignment horizontal="center" vertical="center" wrapText="1"/>
    </xf>
    <xf numFmtId="0" fontId="11" fillId="13" borderId="22" xfId="0" applyFont="1" applyFill="1" applyBorder="1" applyAlignment="1">
      <alignment horizontal="center" vertical="center" wrapText="1"/>
    </xf>
    <xf numFmtId="0" fontId="76" fillId="13" borderId="15" xfId="0" applyFont="1" applyFill="1" applyBorder="1" applyAlignment="1">
      <alignment horizontal="center" vertical="center" wrapText="1"/>
    </xf>
    <xf numFmtId="0" fontId="76" fillId="13" borderId="16" xfId="0" applyFont="1" applyFill="1" applyBorder="1" applyAlignment="1">
      <alignment horizontal="center" vertical="center" wrapText="1"/>
    </xf>
    <xf numFmtId="0" fontId="76" fillId="13" borderId="22" xfId="0" applyFont="1" applyFill="1" applyBorder="1" applyAlignment="1">
      <alignment horizontal="center" vertical="center" wrapText="1"/>
    </xf>
    <xf numFmtId="4" fontId="2" fillId="0" borderId="10" xfId="0" applyNumberFormat="1" applyFont="1" applyBorder="1" applyAlignment="1">
      <alignment horizontal="center"/>
    </xf>
    <xf numFmtId="0" fontId="76" fillId="0" borderId="15" xfId="0" applyFont="1" applyFill="1" applyBorder="1" applyAlignment="1">
      <alignment horizontal="center" vertical="center" wrapText="1"/>
    </xf>
    <xf numFmtId="0" fontId="76" fillId="0" borderId="22" xfId="0" applyFont="1" applyFill="1" applyBorder="1" applyAlignment="1">
      <alignment horizontal="center" vertical="center" wrapText="1"/>
    </xf>
    <xf numFmtId="0" fontId="86" fillId="33" borderId="15" xfId="0" applyFont="1" applyFill="1" applyBorder="1" applyAlignment="1">
      <alignment horizontal="center" vertical="center" wrapText="1"/>
    </xf>
    <xf numFmtId="0" fontId="86" fillId="33" borderId="16" xfId="0" applyFont="1" applyFill="1" applyBorder="1" applyAlignment="1">
      <alignment horizontal="center" vertical="center" wrapText="1"/>
    </xf>
    <xf numFmtId="0" fontId="86" fillId="33" borderId="22" xfId="0" applyFont="1" applyFill="1" applyBorder="1" applyAlignment="1">
      <alignment horizontal="center" vertical="center" wrapText="1"/>
    </xf>
    <xf numFmtId="4" fontId="86" fillId="33" borderId="15" xfId="0" applyNumberFormat="1" applyFont="1" applyFill="1" applyBorder="1" applyAlignment="1">
      <alignment horizontal="center" vertical="center" wrapText="1"/>
    </xf>
    <xf numFmtId="4" fontId="86" fillId="33" borderId="22"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92" fillId="0" borderId="15" xfId="0" applyFont="1" applyFill="1" applyBorder="1" applyAlignment="1">
      <alignment horizontal="center" vertical="center" wrapText="1"/>
    </xf>
    <xf numFmtId="0" fontId="93" fillId="0" borderId="22" xfId="0" applyFont="1" applyFill="1" applyBorder="1" applyAlignment="1">
      <alignment horizontal="center" vertical="center" wrapText="1"/>
    </xf>
    <xf numFmtId="0" fontId="91" fillId="1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91" fillId="13" borderId="15" xfId="0" applyFont="1" applyFill="1" applyBorder="1" applyAlignment="1">
      <alignment horizontal="center" vertical="center" wrapText="1"/>
    </xf>
    <xf numFmtId="0" fontId="91" fillId="13" borderId="22" xfId="0" applyFont="1" applyFill="1" applyBorder="1" applyAlignment="1">
      <alignment horizontal="center" vertical="center" wrapText="1"/>
    </xf>
    <xf numFmtId="0" fontId="11" fillId="36" borderId="15" xfId="0" applyFont="1" applyFill="1" applyBorder="1" applyAlignment="1">
      <alignment horizontal="center" vertical="center" wrapText="1"/>
    </xf>
    <xf numFmtId="0" fontId="11" fillId="36" borderId="16"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76" fillId="13" borderId="10" xfId="0" applyFont="1" applyFill="1" applyBorder="1" applyAlignment="1">
      <alignment horizontal="center" vertical="center" wrapText="1"/>
    </xf>
    <xf numFmtId="0" fontId="2" fillId="36" borderId="15" xfId="0" applyFont="1" applyFill="1" applyBorder="1" applyAlignment="1">
      <alignment horizontal="center" vertical="center" wrapText="1"/>
    </xf>
    <xf numFmtId="0" fontId="2" fillId="36" borderId="22" xfId="0" applyFont="1" applyFill="1" applyBorder="1" applyAlignment="1">
      <alignment horizontal="center" vertical="center" wrapText="1"/>
    </xf>
    <xf numFmtId="1" fontId="76" fillId="36" borderId="15" xfId="0" applyNumberFormat="1" applyFont="1" applyFill="1" applyBorder="1" applyAlignment="1">
      <alignment horizontal="center" vertical="center" wrapText="1"/>
    </xf>
    <xf numFmtId="1" fontId="76" fillId="36" borderId="22" xfId="0" applyNumberFormat="1" applyFont="1" applyFill="1" applyBorder="1" applyAlignment="1">
      <alignment horizontal="center" vertical="center" wrapText="1"/>
    </xf>
    <xf numFmtId="0" fontId="76" fillId="36" borderId="15" xfId="0" applyFont="1" applyFill="1" applyBorder="1" applyAlignment="1">
      <alignment horizontal="center" vertical="center" wrapText="1"/>
    </xf>
    <xf numFmtId="0" fontId="76" fillId="36" borderId="22" xfId="0" applyFont="1" applyFill="1" applyBorder="1" applyAlignment="1">
      <alignment horizontal="center" vertical="center" wrapText="1"/>
    </xf>
    <xf numFmtId="0" fontId="92" fillId="36" borderId="15" xfId="0" applyFont="1" applyFill="1" applyBorder="1" applyAlignment="1">
      <alignment horizontal="center" vertical="center" wrapText="1"/>
    </xf>
    <xf numFmtId="0" fontId="92" fillId="36" borderId="22" xfId="0" applyFont="1" applyFill="1" applyBorder="1" applyAlignment="1">
      <alignment horizontal="center" vertical="center" wrapText="1"/>
    </xf>
    <xf numFmtId="0" fontId="91" fillId="32" borderId="10" xfId="0" applyFont="1" applyFill="1" applyBorder="1" applyAlignment="1">
      <alignment horizontal="center" vertical="center" wrapText="1"/>
    </xf>
    <xf numFmtId="0" fontId="91" fillId="32" borderId="15" xfId="0" applyFont="1" applyFill="1" applyBorder="1" applyAlignment="1">
      <alignment horizontal="center" vertical="center" wrapText="1"/>
    </xf>
    <xf numFmtId="0" fontId="91" fillId="32" borderId="16" xfId="0" applyFont="1" applyFill="1" applyBorder="1" applyAlignment="1">
      <alignment horizontal="center" vertical="center" wrapText="1"/>
    </xf>
    <xf numFmtId="0" fontId="91" fillId="32" borderId="22" xfId="0" applyFont="1" applyFill="1" applyBorder="1" applyAlignment="1">
      <alignment horizontal="center" vertical="center" wrapText="1"/>
    </xf>
    <xf numFmtId="0" fontId="88" fillId="32" borderId="10" xfId="0" applyFont="1" applyFill="1" applyBorder="1" applyAlignment="1">
      <alignment horizontal="center" vertical="center" wrapText="1"/>
    </xf>
    <xf numFmtId="0" fontId="76" fillId="32"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88" fillId="0" borderId="15" xfId="0" applyFont="1" applyFill="1" applyBorder="1" applyAlignment="1">
      <alignment horizontal="center" vertical="center" wrapText="1"/>
    </xf>
    <xf numFmtId="0" fontId="88" fillId="0" borderId="22" xfId="0" applyFont="1" applyFill="1" applyBorder="1" applyAlignment="1">
      <alignment horizontal="center" vertical="center" wrapText="1"/>
    </xf>
    <xf numFmtId="0" fontId="86" fillId="34" borderId="15" xfId="0" applyFont="1" applyFill="1" applyBorder="1" applyAlignment="1">
      <alignment horizontal="center" vertical="center" wrapText="1"/>
    </xf>
    <xf numFmtId="0" fontId="86" fillId="34" borderId="22" xfId="0" applyFont="1" applyFill="1" applyBorder="1" applyAlignment="1">
      <alignment horizontal="center" vertical="center" wrapText="1"/>
    </xf>
    <xf numFmtId="4" fontId="86" fillId="34" borderId="15" xfId="0" applyNumberFormat="1" applyFont="1" applyFill="1" applyBorder="1" applyAlignment="1">
      <alignment horizontal="center" vertical="center" wrapText="1"/>
    </xf>
    <xf numFmtId="4" fontId="86" fillId="34" borderId="22" xfId="0" applyNumberFormat="1" applyFont="1" applyFill="1" applyBorder="1" applyAlignment="1">
      <alignment horizontal="center" vertical="center" wrapText="1"/>
    </xf>
    <xf numFmtId="0" fontId="86" fillId="34" borderId="12" xfId="0" applyFont="1" applyFill="1" applyBorder="1" applyAlignment="1">
      <alignment horizontal="right" vertical="center"/>
    </xf>
    <xf numFmtId="0" fontId="86" fillId="34" borderId="14" xfId="0" applyFont="1" applyFill="1" applyBorder="1" applyAlignment="1">
      <alignment horizontal="right" vertical="center"/>
    </xf>
    <xf numFmtId="0" fontId="11" fillId="32" borderId="10" xfId="0" applyFont="1" applyFill="1" applyBorder="1" applyAlignment="1">
      <alignment horizontal="center"/>
    </xf>
    <xf numFmtId="0" fontId="11" fillId="32" borderId="10" xfId="0" applyFont="1" applyFill="1" applyBorder="1" applyAlignment="1">
      <alignment horizontal="center" vertical="center" wrapText="1"/>
    </xf>
    <xf numFmtId="0" fontId="86" fillId="33" borderId="0" xfId="0" applyFont="1" applyFill="1" applyAlignment="1">
      <alignment horizontal="left" vertical="center" wrapText="1"/>
    </xf>
    <xf numFmtId="0" fontId="11" fillId="32" borderId="11" xfId="0" applyFont="1" applyFill="1" applyBorder="1" applyAlignment="1">
      <alignment horizontal="center" vertical="center" wrapText="1"/>
    </xf>
    <xf numFmtId="0" fontId="11" fillId="32" borderId="19" xfId="0" applyFont="1" applyFill="1" applyBorder="1" applyAlignment="1">
      <alignment horizontal="center" vertical="center" wrapText="1"/>
    </xf>
    <xf numFmtId="0" fontId="85" fillId="37" borderId="10" xfId="0" applyFont="1" applyFill="1" applyBorder="1" applyAlignment="1">
      <alignment horizontal="left" vertical="center" wrapText="1"/>
    </xf>
    <xf numFmtId="0" fontId="54" fillId="32" borderId="11" xfId="0" applyFont="1" applyFill="1" applyBorder="1" applyAlignment="1">
      <alignment horizontal="center" vertical="center" textRotation="90" wrapText="1"/>
    </xf>
    <xf numFmtId="0" fontId="54" fillId="32" borderId="25" xfId="0" applyFont="1" applyFill="1" applyBorder="1" applyAlignment="1">
      <alignment horizontal="center" vertical="center" textRotation="90" wrapText="1"/>
    </xf>
    <xf numFmtId="0" fontId="54" fillId="32" borderId="19" xfId="0" applyFont="1" applyFill="1" applyBorder="1" applyAlignment="1">
      <alignment horizontal="center" vertical="center" textRotation="90" wrapText="1"/>
    </xf>
    <xf numFmtId="0" fontId="85" fillId="33" borderId="0" xfId="0" applyFont="1" applyFill="1" applyAlignment="1">
      <alignment horizontal="left" vertical="center" wrapText="1"/>
    </xf>
    <xf numFmtId="0" fontId="54" fillId="32" borderId="10" xfId="0" applyFont="1" applyFill="1" applyBorder="1" applyAlignment="1">
      <alignment horizontal="center" vertical="center" textRotation="90" wrapText="1"/>
    </xf>
    <xf numFmtId="0" fontId="37" fillId="32" borderId="10" xfId="0" applyFont="1" applyFill="1" applyBorder="1" applyAlignment="1">
      <alignment horizontal="center" vertical="center" wrapText="1"/>
    </xf>
    <xf numFmtId="0" fontId="54" fillId="32" borderId="10" xfId="0" applyFont="1" applyFill="1" applyBorder="1" applyAlignment="1">
      <alignment horizontal="center" vertical="center" wrapText="1"/>
    </xf>
    <xf numFmtId="0" fontId="76" fillId="0" borderId="12" xfId="0" applyFont="1" applyBorder="1" applyAlignment="1">
      <alignment horizontal="left" vertical="top" wrapText="1"/>
    </xf>
    <xf numFmtId="0" fontId="94" fillId="0" borderId="14" xfId="0" applyFont="1" applyBorder="1" applyAlignment="1">
      <alignment horizontal="left" vertical="top" wrapText="1"/>
    </xf>
    <xf numFmtId="0" fontId="94" fillId="0" borderId="23" xfId="0" applyFont="1" applyBorder="1" applyAlignment="1">
      <alignment horizontal="left" vertical="top" wrapText="1"/>
    </xf>
    <xf numFmtId="0" fontId="94" fillId="0" borderId="20" xfId="0" applyFont="1" applyBorder="1" applyAlignment="1">
      <alignment horizontal="left" vertical="top" wrapText="1"/>
    </xf>
    <xf numFmtId="0" fontId="94" fillId="0" borderId="0" xfId="0" applyFont="1" applyBorder="1" applyAlignment="1">
      <alignment horizontal="left" vertical="top" wrapText="1"/>
    </xf>
    <xf numFmtId="0" fontId="94" fillId="0" borderId="24" xfId="0" applyFont="1" applyBorder="1" applyAlignment="1">
      <alignment horizontal="left" vertical="top" wrapText="1"/>
    </xf>
    <xf numFmtId="0" fontId="94" fillId="0" borderId="17" xfId="0" applyFont="1" applyBorder="1" applyAlignment="1">
      <alignment horizontal="left" vertical="top" wrapText="1"/>
    </xf>
    <xf numFmtId="0" fontId="94" fillId="0" borderId="21" xfId="0" applyFont="1" applyBorder="1" applyAlignment="1">
      <alignment horizontal="left" vertical="top" wrapText="1"/>
    </xf>
    <xf numFmtId="0" fontId="94" fillId="0" borderId="18" xfId="0" applyFont="1" applyBorder="1" applyAlignment="1">
      <alignment horizontal="left" vertical="top" wrapText="1"/>
    </xf>
    <xf numFmtId="0" fontId="0" fillId="0" borderId="14" xfId="0" applyBorder="1" applyAlignment="1">
      <alignment horizontal="left" vertical="top" wrapText="1"/>
    </xf>
    <xf numFmtId="0" fontId="0" fillId="0" borderId="23" xfId="0" applyBorder="1" applyAlignment="1">
      <alignment horizontal="lef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24" xfId="0" applyBorder="1" applyAlignment="1">
      <alignment horizontal="left" vertical="top" wrapText="1"/>
    </xf>
    <xf numFmtId="0" fontId="0" fillId="0" borderId="17" xfId="0" applyBorder="1" applyAlignment="1">
      <alignment horizontal="left" vertical="top" wrapText="1"/>
    </xf>
    <xf numFmtId="0" fontId="0" fillId="0" borderId="21" xfId="0" applyBorder="1" applyAlignment="1">
      <alignment horizontal="left" vertical="top" wrapText="1"/>
    </xf>
    <xf numFmtId="0" fontId="0" fillId="0" borderId="18" xfId="0" applyBorder="1" applyAlignment="1">
      <alignment horizontal="left" vertical="top" wrapText="1"/>
    </xf>
    <xf numFmtId="0" fontId="55" fillId="32" borderId="10" xfId="0" applyFont="1" applyFill="1" applyBorder="1" applyAlignment="1">
      <alignment horizontal="left" vertical="center" wrapText="1"/>
    </xf>
    <xf numFmtId="0" fontId="38" fillId="32" borderId="10" xfId="0" applyFont="1" applyFill="1" applyBorder="1" applyAlignment="1">
      <alignment horizontal="center" vertical="center" wrapText="1"/>
    </xf>
    <xf numFmtId="3" fontId="62" fillId="34" borderId="10" xfId="0" applyNumberFormat="1" applyFont="1" applyFill="1" applyBorder="1" applyAlignment="1">
      <alignment horizontal="center" vertical="center"/>
    </xf>
    <xf numFmtId="4" fontId="62" fillId="34" borderId="10" xfId="0" applyNumberFormat="1" applyFont="1" applyFill="1" applyBorder="1" applyAlignment="1">
      <alignment horizontal="center" vertical="center"/>
    </xf>
    <xf numFmtId="0" fontId="37" fillId="32" borderId="10" xfId="0" applyFont="1" applyFill="1" applyBorder="1" applyAlignment="1">
      <alignment horizontal="center" vertical="center"/>
    </xf>
    <xf numFmtId="0" fontId="85" fillId="37" borderId="10" xfId="0" applyFont="1" applyFill="1" applyBorder="1" applyAlignment="1">
      <alignment horizontal="center" vertical="center" wrapText="1"/>
    </xf>
    <xf numFmtId="0" fontId="62" fillId="34" borderId="10" xfId="0" applyFont="1" applyFill="1" applyBorder="1" applyAlignment="1">
      <alignment horizontal="right" vertical="center" wrapText="1"/>
    </xf>
    <xf numFmtId="0" fontId="85" fillId="33" borderId="0" xfId="0" applyFont="1" applyFill="1" applyAlignment="1">
      <alignment horizontal="center" vertical="center" wrapText="1"/>
    </xf>
    <xf numFmtId="3" fontId="38" fillId="0" borderId="10" xfId="0" applyNumberFormat="1" applyFont="1" applyBorder="1" applyAlignment="1">
      <alignment horizontal="center" vertical="center"/>
    </xf>
    <xf numFmtId="3" fontId="38" fillId="36" borderId="15" xfId="0" applyNumberFormat="1" applyFont="1" applyFill="1" applyBorder="1" applyAlignment="1">
      <alignment horizontal="center" vertical="center"/>
    </xf>
    <xf numFmtId="3" fontId="38" fillId="36" borderId="22" xfId="0" applyNumberFormat="1" applyFont="1" applyFill="1" applyBorder="1" applyAlignment="1">
      <alignment horizontal="center" vertical="center"/>
    </xf>
    <xf numFmtId="0" fontId="85" fillId="37" borderId="20" xfId="0" applyFont="1" applyFill="1" applyBorder="1" applyAlignment="1">
      <alignment horizontal="center" vertical="center" wrapText="1"/>
    </xf>
    <xf numFmtId="0" fontId="85" fillId="37" borderId="0" xfId="0" applyFont="1" applyFill="1" applyBorder="1" applyAlignment="1">
      <alignment horizontal="center" vertical="center" wrapText="1"/>
    </xf>
    <xf numFmtId="3" fontId="38" fillId="0" borderId="15" xfId="0" applyNumberFormat="1" applyFont="1" applyBorder="1" applyAlignment="1">
      <alignment horizontal="center" vertical="center"/>
    </xf>
    <xf numFmtId="3" fontId="38" fillId="0" borderId="22" xfId="0" applyNumberFormat="1" applyFont="1" applyBorder="1" applyAlignment="1">
      <alignment horizontal="center" vertical="center"/>
    </xf>
    <xf numFmtId="3" fontId="62" fillId="34" borderId="15" xfId="0" applyNumberFormat="1" applyFont="1" applyFill="1" applyBorder="1" applyAlignment="1">
      <alignment horizontal="center" vertical="center"/>
    </xf>
    <xf numFmtId="3" fontId="62" fillId="34" borderId="22" xfId="0" applyNumberFormat="1" applyFont="1" applyFill="1" applyBorder="1" applyAlignment="1">
      <alignment horizontal="center" vertical="center"/>
    </xf>
    <xf numFmtId="4" fontId="62" fillId="34" borderId="15" xfId="0" applyNumberFormat="1" applyFont="1" applyFill="1" applyBorder="1" applyAlignment="1">
      <alignment horizontal="center" vertical="center"/>
    </xf>
    <xf numFmtId="4" fontId="62" fillId="34" borderId="22" xfId="0" applyNumberFormat="1" applyFont="1" applyFill="1" applyBorder="1" applyAlignment="1">
      <alignment horizontal="center" vertical="center"/>
    </xf>
    <xf numFmtId="0" fontId="85" fillId="33" borderId="10" xfId="0" applyFont="1" applyFill="1" applyBorder="1" applyAlignment="1">
      <alignment horizontal="center" vertical="center" wrapText="1"/>
    </xf>
    <xf numFmtId="0" fontId="85" fillId="33" borderId="10" xfId="61" applyFont="1" applyFill="1" applyBorder="1" applyAlignment="1">
      <alignment horizontal="center"/>
      <protection/>
    </xf>
    <xf numFmtId="3" fontId="62" fillId="34" borderId="10" xfId="61" applyNumberFormat="1" applyFont="1" applyFill="1" applyBorder="1" applyAlignment="1">
      <alignment horizontal="right" vertical="center"/>
      <protection/>
    </xf>
    <xf numFmtId="0" fontId="0" fillId="0" borderId="10" xfId="0" applyBorder="1" applyAlignment="1">
      <alignment horizontal="center"/>
    </xf>
    <xf numFmtId="0" fontId="85" fillId="33" borderId="0" xfId="0" applyFont="1" applyFill="1" applyAlignment="1">
      <alignment horizontal="left" vertical="center"/>
    </xf>
    <xf numFmtId="0" fontId="40" fillId="0" borderId="0" xfId="0" applyFont="1" applyBorder="1" applyAlignment="1">
      <alignment horizontal="center" vertical="center" wrapText="1"/>
    </xf>
    <xf numFmtId="0" fontId="14" fillId="32" borderId="10" xfId="0" applyFont="1" applyFill="1" applyBorder="1" applyAlignment="1">
      <alignment horizontal="center" vertical="center" wrapText="1"/>
    </xf>
    <xf numFmtId="0" fontId="17" fillId="32" borderId="10" xfId="0" applyFont="1" applyFill="1" applyBorder="1" applyAlignment="1">
      <alignment horizontal="center" vertical="center" wrapText="1"/>
    </xf>
    <xf numFmtId="0" fontId="15" fillId="32" borderId="10" xfId="0" applyFont="1" applyFill="1" applyBorder="1" applyAlignment="1">
      <alignment horizontal="center" vertical="center"/>
    </xf>
    <xf numFmtId="0" fontId="86" fillId="33" borderId="10" xfId="0" applyFont="1" applyFill="1" applyBorder="1" applyAlignment="1">
      <alignment horizontal="left" vertical="center"/>
    </xf>
    <xf numFmtId="0" fontId="16" fillId="32" borderId="10" xfId="0" applyFont="1" applyFill="1" applyBorder="1" applyAlignment="1">
      <alignment horizontal="center" vertical="center" wrapText="1"/>
    </xf>
    <xf numFmtId="0" fontId="32" fillId="32" borderId="10" xfId="0" applyFont="1" applyFill="1" applyBorder="1" applyAlignment="1">
      <alignment horizontal="center" vertical="center" wrapText="1"/>
    </xf>
    <xf numFmtId="0" fontId="85" fillId="33" borderId="0" xfId="0" applyFont="1" applyFill="1" applyBorder="1" applyAlignment="1">
      <alignment horizontal="center" vertical="center" wrapText="1"/>
    </xf>
    <xf numFmtId="0" fontId="85" fillId="33" borderId="24" xfId="0" applyFont="1" applyFill="1" applyBorder="1" applyAlignment="1">
      <alignment horizontal="center" vertical="center" wrapText="1"/>
    </xf>
    <xf numFmtId="0" fontId="0" fillId="0" borderId="10" xfId="0" applyFont="1" applyBorder="1" applyAlignment="1">
      <alignment horizontal="center" wrapText="1"/>
    </xf>
    <xf numFmtId="0" fontId="0" fillId="0" borderId="10" xfId="0" applyBorder="1" applyAlignment="1">
      <alignment horizontal="center" wrapText="1"/>
    </xf>
    <xf numFmtId="0" fontId="2" fillId="0" borderId="10" xfId="0" applyFont="1" applyBorder="1" applyAlignment="1">
      <alignment horizontal="left" vertical="top" wrapText="1"/>
    </xf>
    <xf numFmtId="0" fontId="0" fillId="0" borderId="10" xfId="0" applyBorder="1" applyAlignment="1">
      <alignment horizontal="left" vertical="top" wrapText="1"/>
    </xf>
    <xf numFmtId="0" fontId="62" fillId="34" borderId="10" xfId="0" applyFont="1" applyFill="1" applyBorder="1" applyAlignment="1">
      <alignment horizontal="right" vertical="center"/>
    </xf>
    <xf numFmtId="0" fontId="85" fillId="33" borderId="0" xfId="0" applyFont="1" applyFill="1" applyAlignment="1" applyProtection="1">
      <alignment horizontal="left" vertical="center"/>
      <protection/>
    </xf>
    <xf numFmtId="0" fontId="62" fillId="34" borderId="10" xfId="0" applyFont="1" applyFill="1" applyBorder="1" applyAlignment="1">
      <alignment horizontal="right"/>
    </xf>
    <xf numFmtId="49" fontId="37" fillId="32" borderId="10" xfId="0" applyNumberFormat="1" applyFont="1" applyFill="1" applyBorder="1" applyAlignment="1" applyProtection="1">
      <alignment horizontal="center" vertical="center" wrapText="1"/>
      <protection/>
    </xf>
    <xf numFmtId="0" fontId="32" fillId="32" borderId="10" xfId="0" applyFont="1" applyFill="1" applyBorder="1" applyAlignment="1" applyProtection="1">
      <alignment horizontal="center" vertical="center" wrapText="1"/>
      <protection/>
    </xf>
    <xf numFmtId="0" fontId="85" fillId="33" borderId="10" xfId="0" applyFont="1" applyFill="1" applyBorder="1" applyAlignment="1" applyProtection="1">
      <alignment horizontal="left" vertical="center"/>
      <protection/>
    </xf>
    <xf numFmtId="0" fontId="85" fillId="37" borderId="0" xfId="0" applyFont="1" applyFill="1" applyAlignment="1">
      <alignment horizontal="left" wrapText="1"/>
    </xf>
    <xf numFmtId="0" fontId="73" fillId="32" borderId="10" xfId="0" applyFont="1" applyFill="1" applyBorder="1" applyAlignment="1">
      <alignment horizontal="center" vertical="center" wrapText="1"/>
    </xf>
    <xf numFmtId="0" fontId="95" fillId="0" borderId="21" xfId="0" applyFont="1" applyBorder="1" applyAlignment="1">
      <alignment horizontal="center" wrapText="1"/>
    </xf>
    <xf numFmtId="0" fontId="0" fillId="0" borderId="12" xfId="0" applyFont="1" applyBorder="1" applyAlignment="1">
      <alignment horizontal="center" vertical="top" wrapText="1"/>
    </xf>
    <xf numFmtId="0" fontId="0" fillId="0" borderId="14" xfId="0" applyBorder="1" applyAlignment="1">
      <alignment horizontal="center" vertical="top"/>
    </xf>
    <xf numFmtId="0" fontId="0" fillId="0" borderId="23" xfId="0" applyBorder="1" applyAlignment="1">
      <alignment horizontal="center" vertical="top"/>
    </xf>
    <xf numFmtId="0" fontId="0" fillId="0" borderId="20" xfId="0" applyBorder="1" applyAlignment="1">
      <alignment horizontal="center" vertical="top"/>
    </xf>
    <xf numFmtId="0" fontId="0" fillId="0" borderId="0" xfId="0" applyBorder="1" applyAlignment="1">
      <alignment horizontal="center" vertical="top"/>
    </xf>
    <xf numFmtId="0" fontId="0" fillId="0" borderId="24" xfId="0" applyBorder="1" applyAlignment="1">
      <alignment horizontal="center" vertical="top"/>
    </xf>
    <xf numFmtId="0" fontId="0" fillId="0" borderId="17" xfId="0" applyBorder="1" applyAlignment="1">
      <alignment horizontal="center" vertical="top"/>
    </xf>
    <xf numFmtId="0" fontId="0" fillId="0" borderId="21" xfId="0" applyBorder="1" applyAlignment="1">
      <alignment horizontal="center" vertical="top"/>
    </xf>
    <xf numFmtId="0" fontId="0" fillId="0" borderId="18" xfId="0" applyBorder="1" applyAlignment="1">
      <alignment horizontal="center" vertical="top"/>
    </xf>
    <xf numFmtId="0" fontId="36" fillId="0" borderId="14"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top010@mts.rs" TargetMode="External" /><Relationship Id="rId2" Type="http://schemas.openxmlformats.org/officeDocument/2006/relationships/hyperlink" Target="http://www.topirot.com/"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7"/>
  <sheetViews>
    <sheetView showRowColHeaders="0" view="pageBreakPreview" zoomScaleSheetLayoutView="100" zoomScalePageLayoutView="99" workbookViewId="0" topLeftCell="A16">
      <selection activeCell="L45" sqref="L45"/>
    </sheetView>
  </sheetViews>
  <sheetFormatPr defaultColWidth="9.140625" defaultRowHeight="12.75"/>
  <cols>
    <col min="1" max="1" width="26.7109375" style="0" customWidth="1"/>
    <col min="2" max="2" width="20.57421875" style="0" customWidth="1"/>
    <col min="3" max="3" width="10.57421875" style="0" customWidth="1"/>
    <col min="4" max="4" width="28.8515625" style="0" customWidth="1"/>
    <col min="5" max="5" width="34.140625" style="0" customWidth="1"/>
  </cols>
  <sheetData>
    <row r="1" spans="1:4" ht="15.75">
      <c r="A1" s="164"/>
      <c r="B1" s="164"/>
      <c r="C1" s="164"/>
      <c r="D1" s="164"/>
    </row>
    <row r="2" spans="1:4" ht="15.75">
      <c r="A2" s="164"/>
      <c r="B2" s="164"/>
      <c r="C2" s="164"/>
      <c r="D2" s="164"/>
    </row>
    <row r="3" spans="1:4" ht="16.5" customHeight="1">
      <c r="A3" s="163" t="s">
        <v>513</v>
      </c>
      <c r="B3" s="209" t="s">
        <v>357</v>
      </c>
      <c r="C3" s="209"/>
      <c r="D3" s="210"/>
    </row>
    <row r="4" spans="1:4" ht="15.75">
      <c r="A4" s="162" t="s">
        <v>305</v>
      </c>
      <c r="B4" s="211" t="s">
        <v>358</v>
      </c>
      <c r="C4" s="212"/>
      <c r="D4" s="213"/>
    </row>
    <row r="5" spans="1:4" ht="15.75">
      <c r="A5" s="162" t="s">
        <v>306</v>
      </c>
      <c r="B5" s="211" t="s">
        <v>355</v>
      </c>
      <c r="C5" s="212"/>
      <c r="D5" s="213"/>
    </row>
    <row r="6" spans="1:4" ht="15.75">
      <c r="A6" s="164"/>
      <c r="B6" s="164"/>
      <c r="C6" s="164"/>
      <c r="D6" s="164"/>
    </row>
    <row r="7" spans="1:4" ht="15.75">
      <c r="A7" s="164"/>
      <c r="B7" s="164"/>
      <c r="C7" s="164"/>
      <c r="D7" s="164"/>
    </row>
    <row r="8" spans="1:4" ht="15.75">
      <c r="A8" s="164"/>
      <c r="B8" s="164"/>
      <c r="C8" s="164"/>
      <c r="D8" s="164"/>
    </row>
    <row r="9" spans="1:4" ht="15.75">
      <c r="A9" s="164"/>
      <c r="B9" s="164"/>
      <c r="C9" s="164"/>
      <c r="D9" s="164"/>
    </row>
    <row r="10" spans="1:4" ht="15.75">
      <c r="A10" s="164"/>
      <c r="B10" s="164"/>
      <c r="C10" s="164"/>
      <c r="D10" s="164"/>
    </row>
    <row r="11" spans="1:4" ht="15.75">
      <c r="A11" s="164"/>
      <c r="B11" s="164"/>
      <c r="C11" s="164"/>
      <c r="D11" s="164"/>
    </row>
    <row r="12" spans="1:4" ht="15.75">
      <c r="A12" s="164"/>
      <c r="B12" s="164"/>
      <c r="C12" s="164"/>
      <c r="D12" s="164"/>
    </row>
    <row r="13" spans="1:4" ht="15.75">
      <c r="A13" s="164"/>
      <c r="B13" s="164"/>
      <c r="C13" s="164"/>
      <c r="D13" s="164"/>
    </row>
    <row r="14" spans="1:4" ht="15.75">
      <c r="A14" s="164"/>
      <c r="B14" s="164"/>
      <c r="C14" s="164"/>
      <c r="D14" s="164"/>
    </row>
    <row r="15" spans="1:4" ht="15.75">
      <c r="A15" s="164"/>
      <c r="B15" s="164"/>
      <c r="C15" s="164"/>
      <c r="D15" s="164"/>
    </row>
    <row r="16" spans="1:5" ht="18" customHeight="1">
      <c r="A16" s="164"/>
      <c r="B16" s="164"/>
      <c r="C16" s="164"/>
      <c r="D16" s="164"/>
      <c r="E16" s="148"/>
    </row>
    <row r="17" spans="1:5" ht="15.75">
      <c r="A17" s="164"/>
      <c r="B17" s="164"/>
      <c r="C17" s="164"/>
      <c r="D17" s="164"/>
      <c r="E17" s="148"/>
    </row>
    <row r="18" spans="1:4" ht="15.75">
      <c r="A18" s="164"/>
      <c r="B18" s="165"/>
      <c r="C18" s="165"/>
      <c r="D18" s="165"/>
    </row>
    <row r="19" spans="1:4" ht="15.75">
      <c r="A19" s="164"/>
      <c r="B19" s="165"/>
      <c r="C19" s="165"/>
      <c r="D19" s="165"/>
    </row>
    <row r="20" spans="1:4" ht="12.75">
      <c r="A20" s="214" t="s">
        <v>558</v>
      </c>
      <c r="B20" s="215"/>
      <c r="C20" s="215"/>
      <c r="D20" s="215"/>
    </row>
    <row r="21" spans="1:4" ht="12.75">
      <c r="A21" s="215"/>
      <c r="B21" s="215"/>
      <c r="C21" s="215"/>
      <c r="D21" s="215"/>
    </row>
    <row r="22" spans="1:4" ht="15.75">
      <c r="A22" s="164"/>
      <c r="B22" s="164"/>
      <c r="C22" s="164"/>
      <c r="D22" s="164"/>
    </row>
    <row r="23" spans="1:4" ht="15.75">
      <c r="A23" s="164"/>
      <c r="B23" s="164"/>
      <c r="C23" s="164"/>
      <c r="D23" s="164"/>
    </row>
    <row r="24" spans="1:4" ht="15.75">
      <c r="A24" s="164"/>
      <c r="B24" s="164"/>
      <c r="C24" s="164"/>
      <c r="D24" s="164"/>
    </row>
    <row r="25" spans="1:4" ht="15.75">
      <c r="A25" s="164"/>
      <c r="B25" s="164"/>
      <c r="C25" s="164"/>
      <c r="D25" s="164"/>
    </row>
    <row r="26" spans="1:4" ht="15.75">
      <c r="A26" s="164"/>
      <c r="B26" s="164"/>
      <c r="C26" s="164"/>
      <c r="D26" s="164"/>
    </row>
    <row r="27" spans="1:4" ht="15.75">
      <c r="A27" s="164"/>
      <c r="B27" s="164"/>
      <c r="C27" s="164"/>
      <c r="D27" s="164"/>
    </row>
    <row r="28" spans="1:4" ht="15.75">
      <c r="A28" s="164"/>
      <c r="B28" s="164"/>
      <c r="C28" s="164"/>
      <c r="D28" s="164"/>
    </row>
    <row r="29" spans="1:4" ht="15.75">
      <c r="A29" s="164"/>
      <c r="B29" s="164"/>
      <c r="C29" s="164"/>
      <c r="D29" s="164"/>
    </row>
    <row r="30" spans="1:4" ht="15.75">
      <c r="A30" s="164"/>
      <c r="B30" s="164"/>
      <c r="C30" s="164"/>
      <c r="D30" s="164"/>
    </row>
    <row r="31" spans="1:4" ht="15.75">
      <c r="A31" s="164"/>
      <c r="B31" s="164"/>
      <c r="C31" s="164"/>
      <c r="D31" s="164"/>
    </row>
    <row r="32" spans="1:4" ht="15.75">
      <c r="A32" s="164"/>
      <c r="B32" s="164"/>
      <c r="C32" s="164"/>
      <c r="D32" s="164"/>
    </row>
    <row r="33" spans="1:4" ht="15.75">
      <c r="A33" s="164"/>
      <c r="B33" s="164"/>
      <c r="C33" s="164"/>
      <c r="D33" s="164"/>
    </row>
    <row r="34" spans="1:4" ht="15.75">
      <c r="A34" s="164"/>
      <c r="B34" s="164"/>
      <c r="C34" s="164"/>
      <c r="D34" s="164"/>
    </row>
    <row r="35" spans="1:4" ht="15.75">
      <c r="A35" s="164"/>
      <c r="B35" s="164"/>
      <c r="C35" s="164"/>
      <c r="D35" s="164"/>
    </row>
    <row r="36" spans="1:4" ht="15.75">
      <c r="A36" s="164"/>
      <c r="B36" s="164"/>
      <c r="C36" s="164"/>
      <c r="D36" s="164"/>
    </row>
    <row r="37" spans="1:4" ht="15.75">
      <c r="A37" s="164"/>
      <c r="B37" s="164"/>
      <c r="C37" s="164"/>
      <c r="D37" s="164"/>
    </row>
    <row r="38" spans="1:4" ht="15.75">
      <c r="A38" s="164"/>
      <c r="B38" s="164"/>
      <c r="C38" s="164"/>
      <c r="D38" s="164"/>
    </row>
    <row r="39" spans="1:4" ht="15.75">
      <c r="A39" s="164"/>
      <c r="B39" s="164"/>
      <c r="C39" s="164"/>
      <c r="D39" s="164"/>
    </row>
    <row r="40" spans="1:4" ht="15.75">
      <c r="A40" s="164"/>
      <c r="B40" s="164"/>
      <c r="C40" s="164"/>
      <c r="D40" s="164"/>
    </row>
    <row r="41" spans="1:4" ht="15.75">
      <c r="A41" s="164"/>
      <c r="B41" s="164"/>
      <c r="C41" s="164"/>
      <c r="D41" s="164"/>
    </row>
    <row r="42" spans="1:4" ht="15.75">
      <c r="A42" s="164"/>
      <c r="B42" s="164"/>
      <c r="C42" s="164"/>
      <c r="D42" s="164"/>
    </row>
    <row r="43" spans="1:4" ht="15.75">
      <c r="A43" s="164"/>
      <c r="B43" s="164"/>
      <c r="C43" s="164"/>
      <c r="D43" s="164"/>
    </row>
    <row r="44" spans="1:4" ht="15.75">
      <c r="A44" s="164"/>
      <c r="B44" s="164"/>
      <c r="C44" s="164"/>
      <c r="D44" s="164"/>
    </row>
    <row r="45" spans="1:4" ht="15.75">
      <c r="A45" s="164"/>
      <c r="B45" s="164"/>
      <c r="C45" s="164"/>
      <c r="D45" s="164"/>
    </row>
    <row r="46" spans="1:4" ht="15.75">
      <c r="A46" s="164"/>
      <c r="B46" s="164"/>
      <c r="C46" s="166" t="s">
        <v>307</v>
      </c>
      <c r="D46" s="167" t="s">
        <v>560</v>
      </c>
    </row>
    <row r="47" spans="1:4" ht="15.75">
      <c r="A47" s="164"/>
      <c r="B47" s="164"/>
      <c r="C47" s="168" t="s">
        <v>306</v>
      </c>
      <c r="D47" s="167" t="s">
        <v>355</v>
      </c>
    </row>
  </sheetData>
  <sheetProtection/>
  <mergeCells count="4">
    <mergeCell ref="B3:D3"/>
    <mergeCell ref="B4:D4"/>
    <mergeCell ref="B5:D5"/>
    <mergeCell ref="A20:D2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G58"/>
  <sheetViews>
    <sheetView view="pageBreakPreview" zoomScaleSheetLayoutView="100" workbookViewId="0" topLeftCell="A49">
      <selection activeCell="F30" sqref="F30:G30"/>
    </sheetView>
  </sheetViews>
  <sheetFormatPr defaultColWidth="9.140625" defaultRowHeight="12.75"/>
  <cols>
    <col min="1" max="1" width="3.8515625" style="39" customWidth="1"/>
    <col min="2" max="2" width="8.28125" style="39" customWidth="1"/>
    <col min="3" max="3" width="13.28125" style="39" customWidth="1"/>
    <col min="4" max="7" width="18.7109375" style="39" customWidth="1"/>
    <col min="8" max="16384" width="9.140625" style="39" customWidth="1"/>
  </cols>
  <sheetData>
    <row r="1" spans="2:7" ht="15.75">
      <c r="B1" s="349" t="s">
        <v>331</v>
      </c>
      <c r="C1" s="349"/>
      <c r="D1" s="349"/>
      <c r="E1" s="349"/>
      <c r="F1" s="349"/>
      <c r="G1" s="349"/>
    </row>
    <row r="2" spans="2:7" ht="15.75">
      <c r="B2" s="155"/>
      <c r="C2" s="155"/>
      <c r="D2" s="155"/>
      <c r="E2" s="155"/>
      <c r="F2" s="155"/>
      <c r="G2" s="155"/>
    </row>
    <row r="3" spans="2:7" ht="15.75">
      <c r="B3" s="374" t="s">
        <v>332</v>
      </c>
      <c r="C3" s="374"/>
      <c r="D3" s="374"/>
      <c r="E3" s="374"/>
      <c r="F3" s="374"/>
      <c r="G3" s="374"/>
    </row>
    <row r="4" ht="15">
      <c r="G4" s="62"/>
    </row>
    <row r="5" spans="2:7" ht="15" customHeight="1">
      <c r="B5" s="379" t="s">
        <v>0</v>
      </c>
      <c r="C5" s="379"/>
      <c r="D5" s="379"/>
      <c r="E5" s="379"/>
      <c r="F5" s="379"/>
      <c r="G5" s="379"/>
    </row>
    <row r="6" spans="2:7" ht="19.5" customHeight="1">
      <c r="B6" s="355" t="s">
        <v>1</v>
      </c>
      <c r="C6" s="355" t="s">
        <v>35</v>
      </c>
      <c r="D6" s="355" t="s">
        <v>93</v>
      </c>
      <c r="E6" s="355"/>
      <c r="F6" s="355" t="s">
        <v>103</v>
      </c>
      <c r="G6" s="355"/>
    </row>
    <row r="7" spans="2:7" ht="42" customHeight="1">
      <c r="B7" s="355"/>
      <c r="C7" s="355"/>
      <c r="D7" s="56" t="s">
        <v>539</v>
      </c>
      <c r="E7" s="56" t="s">
        <v>540</v>
      </c>
      <c r="F7" s="56" t="s">
        <v>539</v>
      </c>
      <c r="G7" s="119" t="s">
        <v>540</v>
      </c>
    </row>
    <row r="8" spans="2:7" ht="27" customHeight="1">
      <c r="B8" s="55">
        <v>1</v>
      </c>
      <c r="C8" s="56" t="s">
        <v>260</v>
      </c>
      <c r="D8" s="66"/>
      <c r="E8" s="66"/>
      <c r="F8" s="66"/>
      <c r="G8" s="66"/>
    </row>
    <row r="9" spans="2:7" ht="36.75" customHeight="1">
      <c r="B9" s="55">
        <v>2</v>
      </c>
      <c r="C9" s="56" t="s">
        <v>286</v>
      </c>
      <c r="D9" s="66"/>
      <c r="E9" s="66"/>
      <c r="F9" s="66"/>
      <c r="G9" s="66"/>
    </row>
    <row r="10" spans="2:7" ht="16.5" customHeight="1">
      <c r="B10" s="55">
        <v>3</v>
      </c>
      <c r="C10" s="56" t="s">
        <v>2</v>
      </c>
      <c r="D10" s="121">
        <v>3</v>
      </c>
      <c r="E10" s="121">
        <v>3</v>
      </c>
      <c r="F10" s="121">
        <v>2</v>
      </c>
      <c r="G10" s="121">
        <v>2</v>
      </c>
    </row>
    <row r="11" spans="2:7" ht="16.5" customHeight="1">
      <c r="B11" s="55">
        <v>4</v>
      </c>
      <c r="C11" s="56" t="s">
        <v>5</v>
      </c>
      <c r="D11" s="121"/>
      <c r="E11" s="121"/>
      <c r="F11" s="121"/>
      <c r="G11" s="121"/>
    </row>
    <row r="12" spans="2:7" ht="16.5" customHeight="1">
      <c r="B12" s="55">
        <v>5</v>
      </c>
      <c r="C12" s="56" t="s">
        <v>7</v>
      </c>
      <c r="D12" s="121"/>
      <c r="E12" s="121"/>
      <c r="F12" s="121"/>
      <c r="G12" s="121"/>
    </row>
    <row r="13" spans="2:7" ht="16.5" customHeight="1">
      <c r="B13" s="55">
        <v>6</v>
      </c>
      <c r="C13" s="56" t="s">
        <v>9</v>
      </c>
      <c r="D13" s="121">
        <v>2</v>
      </c>
      <c r="E13" s="121">
        <v>2</v>
      </c>
      <c r="F13" s="121">
        <v>3</v>
      </c>
      <c r="G13" s="121">
        <v>3</v>
      </c>
    </row>
    <row r="14" spans="2:7" ht="16.5" customHeight="1">
      <c r="B14" s="55">
        <v>7</v>
      </c>
      <c r="C14" s="56" t="s">
        <v>11</v>
      </c>
      <c r="D14" s="121"/>
      <c r="E14" s="121"/>
      <c r="F14" s="121"/>
      <c r="G14" s="121"/>
    </row>
    <row r="15" spans="2:7" ht="16.5" customHeight="1">
      <c r="B15" s="55">
        <v>8</v>
      </c>
      <c r="C15" s="56" t="s">
        <v>13</v>
      </c>
      <c r="D15" s="121"/>
      <c r="E15" s="121"/>
      <c r="F15" s="121"/>
      <c r="G15" s="121"/>
    </row>
    <row r="16" spans="2:7" ht="16.5" customHeight="1">
      <c r="B16" s="55">
        <v>9</v>
      </c>
      <c r="C16" s="56" t="s">
        <v>15</v>
      </c>
      <c r="D16" s="121"/>
      <c r="E16" s="121"/>
      <c r="F16" s="121"/>
      <c r="G16" s="121"/>
    </row>
    <row r="17" spans="2:7" ht="16.5" customHeight="1">
      <c r="B17" s="380" t="s">
        <v>18</v>
      </c>
      <c r="C17" s="380"/>
      <c r="D17" s="67">
        <f>SUM(D8:D16)</f>
        <v>5</v>
      </c>
      <c r="E17" s="120">
        <f>SUM(E8:E16)</f>
        <v>5</v>
      </c>
      <c r="F17" s="120">
        <f>SUM(F8:F16)</f>
        <v>5</v>
      </c>
      <c r="G17" s="120">
        <f>SUM(G8:G16)</f>
        <v>5</v>
      </c>
    </row>
    <row r="18" spans="2:7" ht="19.5" customHeight="1">
      <c r="B18" s="53"/>
      <c r="C18" s="22"/>
      <c r="D18" s="63"/>
      <c r="E18" s="63"/>
      <c r="F18" s="64"/>
      <c r="G18" s="65"/>
    </row>
    <row r="19" spans="2:7" ht="18" customHeight="1">
      <c r="B19" s="385" t="s">
        <v>265</v>
      </c>
      <c r="C19" s="386"/>
      <c r="D19" s="386"/>
      <c r="E19" s="386"/>
      <c r="F19" s="386"/>
      <c r="G19" s="386"/>
    </row>
    <row r="20" spans="2:7" ht="27" customHeight="1">
      <c r="B20" s="56" t="s">
        <v>1</v>
      </c>
      <c r="C20" s="56" t="s">
        <v>35</v>
      </c>
      <c r="D20" s="355" t="s">
        <v>541</v>
      </c>
      <c r="E20" s="355"/>
      <c r="F20" s="355" t="s">
        <v>540</v>
      </c>
      <c r="G20" s="355"/>
    </row>
    <row r="21" spans="2:7" ht="16.5" customHeight="1">
      <c r="B21" s="55">
        <v>1</v>
      </c>
      <c r="C21" s="56" t="s">
        <v>3</v>
      </c>
      <c r="D21" s="387"/>
      <c r="E21" s="388"/>
      <c r="F21" s="387"/>
      <c r="G21" s="388"/>
    </row>
    <row r="22" spans="2:7" ht="16.5" customHeight="1">
      <c r="B22" s="55">
        <v>2</v>
      </c>
      <c r="C22" s="56" t="s">
        <v>261</v>
      </c>
      <c r="D22" s="387">
        <v>2</v>
      </c>
      <c r="E22" s="388"/>
      <c r="F22" s="387">
        <v>2</v>
      </c>
      <c r="G22" s="388"/>
    </row>
    <row r="23" spans="2:7" ht="16.5" customHeight="1">
      <c r="B23" s="55">
        <v>3</v>
      </c>
      <c r="C23" s="56" t="s">
        <v>262</v>
      </c>
      <c r="D23" s="387">
        <v>1</v>
      </c>
      <c r="E23" s="388"/>
      <c r="F23" s="387">
        <v>1</v>
      </c>
      <c r="G23" s="388"/>
    </row>
    <row r="24" spans="2:7" ht="16.5" customHeight="1">
      <c r="B24" s="55">
        <v>4</v>
      </c>
      <c r="C24" s="56" t="s">
        <v>263</v>
      </c>
      <c r="D24" s="387">
        <v>1</v>
      </c>
      <c r="E24" s="388"/>
      <c r="F24" s="387">
        <v>1</v>
      </c>
      <c r="G24" s="388"/>
    </row>
    <row r="25" spans="2:7" ht="16.5" customHeight="1">
      <c r="B25" s="55">
        <v>5</v>
      </c>
      <c r="C25" s="56" t="s">
        <v>264</v>
      </c>
      <c r="D25" s="387">
        <v>1</v>
      </c>
      <c r="E25" s="388"/>
      <c r="F25" s="387">
        <v>1</v>
      </c>
      <c r="G25" s="388"/>
    </row>
    <row r="26" spans="2:7" ht="16.5" customHeight="1">
      <c r="B26" s="380" t="s">
        <v>18</v>
      </c>
      <c r="C26" s="380"/>
      <c r="D26" s="389">
        <f>SUM(D21:E25)</f>
        <v>5</v>
      </c>
      <c r="E26" s="390"/>
      <c r="F26" s="376">
        <f>SUM(F21:G25)</f>
        <v>5</v>
      </c>
      <c r="G26" s="376"/>
    </row>
    <row r="27" spans="2:7" ht="16.5" customHeight="1">
      <c r="B27" s="380" t="s">
        <v>16</v>
      </c>
      <c r="C27" s="380"/>
      <c r="D27" s="391"/>
      <c r="E27" s="392"/>
      <c r="F27" s="377"/>
      <c r="G27" s="377"/>
    </row>
    <row r="28" spans="2:7" s="70" customFormat="1" ht="19.5" customHeight="1">
      <c r="B28" s="68"/>
      <c r="C28" s="68"/>
      <c r="D28" s="69"/>
      <c r="E28" s="69"/>
      <c r="F28" s="69"/>
      <c r="G28" s="69"/>
    </row>
    <row r="29" spans="2:7" ht="22.5" customHeight="1">
      <c r="B29" s="379" t="s">
        <v>77</v>
      </c>
      <c r="C29" s="379"/>
      <c r="D29" s="379"/>
      <c r="E29" s="379"/>
      <c r="F29" s="379"/>
      <c r="G29" s="379"/>
    </row>
    <row r="30" spans="2:7" ht="19.5" customHeight="1">
      <c r="B30" s="355" t="s">
        <v>1</v>
      </c>
      <c r="C30" s="355" t="s">
        <v>35</v>
      </c>
      <c r="D30" s="355" t="s">
        <v>93</v>
      </c>
      <c r="E30" s="355"/>
      <c r="F30" s="355" t="s">
        <v>103</v>
      </c>
      <c r="G30" s="355"/>
    </row>
    <row r="31" spans="2:7" ht="51.75" customHeight="1">
      <c r="B31" s="355"/>
      <c r="C31" s="355"/>
      <c r="D31" s="119" t="s">
        <v>539</v>
      </c>
      <c r="E31" s="119" t="s">
        <v>540</v>
      </c>
      <c r="F31" s="119" t="s">
        <v>539</v>
      </c>
      <c r="G31" s="119" t="s">
        <v>540</v>
      </c>
    </row>
    <row r="32" spans="2:7" ht="16.5" customHeight="1">
      <c r="B32" s="94">
        <v>1</v>
      </c>
      <c r="C32" s="93" t="s">
        <v>88</v>
      </c>
      <c r="D32" s="121">
        <v>3</v>
      </c>
      <c r="E32" s="121">
        <v>3</v>
      </c>
      <c r="F32" s="121">
        <v>1</v>
      </c>
      <c r="G32" s="121">
        <v>1</v>
      </c>
    </row>
    <row r="33" spans="2:7" ht="16.5" customHeight="1">
      <c r="B33" s="94">
        <v>2</v>
      </c>
      <c r="C33" s="93" t="s">
        <v>89</v>
      </c>
      <c r="D33" s="121">
        <v>2</v>
      </c>
      <c r="E33" s="121">
        <v>2</v>
      </c>
      <c r="F33" s="121">
        <v>4</v>
      </c>
      <c r="G33" s="121">
        <v>4</v>
      </c>
    </row>
    <row r="34" spans="2:7" ht="16.5" customHeight="1">
      <c r="B34" s="380" t="s">
        <v>18</v>
      </c>
      <c r="C34" s="380"/>
      <c r="D34" s="95">
        <f>SUM(D32:D33)</f>
        <v>5</v>
      </c>
      <c r="E34" s="120">
        <f>SUM(E32:E33)</f>
        <v>5</v>
      </c>
      <c r="F34" s="120">
        <f>SUM(F32:F33)</f>
        <v>5</v>
      </c>
      <c r="G34" s="120">
        <f>SUM(G32:G33)</f>
        <v>5</v>
      </c>
    </row>
    <row r="35" spans="2:7" s="70" customFormat="1" ht="16.5" customHeight="1">
      <c r="B35" s="68"/>
      <c r="C35" s="68"/>
      <c r="D35" s="153"/>
      <c r="E35" s="153"/>
      <c r="F35" s="153"/>
      <c r="G35" s="153"/>
    </row>
    <row r="36" spans="2:7" s="70" customFormat="1" ht="16.5" customHeight="1">
      <c r="B36" s="68"/>
      <c r="C36" s="68"/>
      <c r="D36" s="153"/>
      <c r="E36" s="153"/>
      <c r="F36" s="153"/>
      <c r="G36" s="153"/>
    </row>
    <row r="37" spans="2:7" s="70" customFormat="1" ht="16.5" customHeight="1">
      <c r="B37" s="68"/>
      <c r="C37" s="68"/>
      <c r="D37" s="153"/>
      <c r="E37" s="153"/>
      <c r="F37" s="153"/>
      <c r="G37" s="153"/>
    </row>
    <row r="38" ht="19.5" customHeight="1">
      <c r="B38" s="32"/>
    </row>
    <row r="39" spans="2:7" s="72" customFormat="1" ht="16.5" customHeight="1">
      <c r="B39" s="381" t="s">
        <v>246</v>
      </c>
      <c r="C39" s="381"/>
      <c r="D39" s="381"/>
      <c r="E39" s="381"/>
      <c r="F39" s="381"/>
      <c r="G39" s="381"/>
    </row>
    <row r="40" spans="2:7" ht="30" customHeight="1">
      <c r="B40" s="355" t="s">
        <v>1</v>
      </c>
      <c r="C40" s="355" t="s">
        <v>35</v>
      </c>
      <c r="D40" s="355" t="s">
        <v>93</v>
      </c>
      <c r="E40" s="355"/>
      <c r="F40" s="355"/>
      <c r="G40" s="355"/>
    </row>
    <row r="41" spans="2:7" ht="30" customHeight="1">
      <c r="B41" s="355"/>
      <c r="C41" s="355"/>
      <c r="D41" s="355" t="s">
        <v>351</v>
      </c>
      <c r="E41" s="355"/>
      <c r="F41" s="355" t="s">
        <v>350</v>
      </c>
      <c r="G41" s="355"/>
    </row>
    <row r="42" spans="2:7" ht="33.75" customHeight="1">
      <c r="B42" s="56">
        <v>1</v>
      </c>
      <c r="C42" s="56" t="s">
        <v>247</v>
      </c>
      <c r="D42" s="382">
        <v>4</v>
      </c>
      <c r="E42" s="382"/>
      <c r="F42" s="382">
        <v>4</v>
      </c>
      <c r="G42" s="382"/>
    </row>
    <row r="43" spans="2:7" ht="33.75" customHeight="1">
      <c r="B43" s="56">
        <v>2</v>
      </c>
      <c r="C43" s="56" t="s">
        <v>248</v>
      </c>
      <c r="D43" s="382">
        <v>1</v>
      </c>
      <c r="E43" s="382"/>
      <c r="F43" s="382">
        <v>1</v>
      </c>
      <c r="G43" s="382"/>
    </row>
    <row r="44" spans="2:7" ht="33.75" customHeight="1">
      <c r="B44" s="56">
        <v>3</v>
      </c>
      <c r="C44" s="56" t="s">
        <v>214</v>
      </c>
      <c r="D44" s="383"/>
      <c r="E44" s="384"/>
      <c r="F44" s="383"/>
      <c r="G44" s="384"/>
    </row>
    <row r="45" spans="2:7" ht="33.75" customHeight="1">
      <c r="B45" s="56">
        <v>4</v>
      </c>
      <c r="C45" s="56" t="s">
        <v>215</v>
      </c>
      <c r="D45" s="383"/>
      <c r="E45" s="384"/>
      <c r="F45" s="383"/>
      <c r="G45" s="384"/>
    </row>
    <row r="46" ht="16.5" customHeight="1">
      <c r="B46" s="32"/>
    </row>
    <row r="47" spans="2:7" ht="19.5" customHeight="1">
      <c r="B47" s="393" t="s">
        <v>267</v>
      </c>
      <c r="C47" s="393"/>
      <c r="D47" s="393"/>
      <c r="E47" s="393"/>
      <c r="F47" s="393"/>
      <c r="G47" s="393"/>
    </row>
    <row r="48" spans="2:7" ht="19.5" customHeight="1">
      <c r="B48" s="375" t="s">
        <v>1</v>
      </c>
      <c r="C48" s="375" t="s">
        <v>35</v>
      </c>
      <c r="D48" s="355" t="s">
        <v>266</v>
      </c>
      <c r="E48" s="355"/>
      <c r="F48" s="378" t="s">
        <v>279</v>
      </c>
      <c r="G48" s="378"/>
    </row>
    <row r="49" spans="2:7" ht="45" customHeight="1">
      <c r="B49" s="375"/>
      <c r="C49" s="375"/>
      <c r="D49" s="119" t="s">
        <v>349</v>
      </c>
      <c r="E49" s="119" t="s">
        <v>350</v>
      </c>
      <c r="F49" s="119" t="s">
        <v>349</v>
      </c>
      <c r="G49" s="119" t="s">
        <v>350</v>
      </c>
    </row>
    <row r="50" spans="2:7" ht="29.25" customHeight="1">
      <c r="B50" s="55">
        <v>1</v>
      </c>
      <c r="C50" s="56" t="s">
        <v>4</v>
      </c>
      <c r="D50" s="121">
        <v>1</v>
      </c>
      <c r="E50" s="121">
        <v>1</v>
      </c>
      <c r="F50" s="63">
        <v>1</v>
      </c>
      <c r="G50" s="63">
        <v>1</v>
      </c>
    </row>
    <row r="51" spans="2:7" ht="24.75" customHeight="1">
      <c r="B51" s="55">
        <v>2</v>
      </c>
      <c r="C51" s="56" t="s">
        <v>6</v>
      </c>
      <c r="D51" s="121"/>
      <c r="E51" s="121"/>
      <c r="F51" s="63"/>
      <c r="G51" s="63"/>
    </row>
    <row r="52" spans="2:7" ht="28.5" customHeight="1">
      <c r="B52" s="55">
        <v>3</v>
      </c>
      <c r="C52" s="56" t="s">
        <v>8</v>
      </c>
      <c r="D52" s="121">
        <v>1</v>
      </c>
      <c r="E52" s="121">
        <v>1</v>
      </c>
      <c r="F52" s="63">
        <v>2</v>
      </c>
      <c r="G52" s="63">
        <v>2</v>
      </c>
    </row>
    <row r="53" spans="2:7" ht="27" customHeight="1">
      <c r="B53" s="55">
        <v>4</v>
      </c>
      <c r="C53" s="56" t="s">
        <v>10</v>
      </c>
      <c r="D53" s="121"/>
      <c r="E53" s="121"/>
      <c r="F53" s="63">
        <v>2</v>
      </c>
      <c r="G53" s="63">
        <v>2</v>
      </c>
    </row>
    <row r="54" spans="2:7" ht="31.5" customHeight="1">
      <c r="B54" s="55">
        <v>5</v>
      </c>
      <c r="C54" s="56" t="s">
        <v>12</v>
      </c>
      <c r="D54" s="121">
        <v>2</v>
      </c>
      <c r="E54" s="121">
        <v>2</v>
      </c>
      <c r="F54" s="63"/>
      <c r="G54" s="63"/>
    </row>
    <row r="55" spans="2:7" ht="29.25" customHeight="1">
      <c r="B55" s="55">
        <v>6</v>
      </c>
      <c r="C55" s="56" t="s">
        <v>14</v>
      </c>
      <c r="D55" s="121"/>
      <c r="E55" s="121"/>
      <c r="F55" s="63"/>
      <c r="G55" s="63"/>
    </row>
    <row r="56" spans="2:7" ht="29.25" customHeight="1">
      <c r="B56" s="55">
        <v>7</v>
      </c>
      <c r="C56" s="56" t="s">
        <v>17</v>
      </c>
      <c r="D56" s="121"/>
      <c r="E56" s="121"/>
      <c r="F56" s="63"/>
      <c r="G56" s="63"/>
    </row>
    <row r="57" spans="2:7" ht="33" customHeight="1">
      <c r="B57" s="55">
        <v>8</v>
      </c>
      <c r="C57" s="56" t="s">
        <v>19</v>
      </c>
      <c r="D57" s="121">
        <v>1</v>
      </c>
      <c r="E57" s="121">
        <v>1</v>
      </c>
      <c r="F57" s="63"/>
      <c r="G57" s="63"/>
    </row>
    <row r="58" spans="2:7" ht="32.25" customHeight="1">
      <c r="B58" s="380" t="s">
        <v>18</v>
      </c>
      <c r="C58" s="380"/>
      <c r="D58" s="67">
        <f>SUM(D50:D57)</f>
        <v>5</v>
      </c>
      <c r="E58" s="120">
        <f>SUM(E50:E57)</f>
        <v>5</v>
      </c>
      <c r="F58" s="67">
        <f>F50+F52+F53</f>
        <v>5</v>
      </c>
      <c r="G58" s="67">
        <f>G50+G52+G53</f>
        <v>5</v>
      </c>
    </row>
  </sheetData>
  <sheetProtection/>
  <mergeCells count="53">
    <mergeCell ref="B58:C58"/>
    <mergeCell ref="B47:G47"/>
    <mergeCell ref="D21:E21"/>
    <mergeCell ref="D23:E23"/>
    <mergeCell ref="D24:E24"/>
    <mergeCell ref="D25:E25"/>
    <mergeCell ref="F21:G21"/>
    <mergeCell ref="F22:G22"/>
    <mergeCell ref="F23:G23"/>
    <mergeCell ref="F24:G24"/>
    <mergeCell ref="F25:G25"/>
    <mergeCell ref="B17:C17"/>
    <mergeCell ref="B26:C26"/>
    <mergeCell ref="B27:C27"/>
    <mergeCell ref="D22:E22"/>
    <mergeCell ref="D26:E26"/>
    <mergeCell ref="D27:E27"/>
    <mergeCell ref="B5:G5"/>
    <mergeCell ref="D6:E6"/>
    <mergeCell ref="F6:G6"/>
    <mergeCell ref="B19:G19"/>
    <mergeCell ref="D20:E20"/>
    <mergeCell ref="F20:G20"/>
    <mergeCell ref="B6:B7"/>
    <mergeCell ref="C6:C7"/>
    <mergeCell ref="F42:G42"/>
    <mergeCell ref="D43:E43"/>
    <mergeCell ref="F43:G43"/>
    <mergeCell ref="D44:E44"/>
    <mergeCell ref="D45:E45"/>
    <mergeCell ref="F44:G44"/>
    <mergeCell ref="F45:G45"/>
    <mergeCell ref="D42:E42"/>
    <mergeCell ref="D30:E30"/>
    <mergeCell ref="F30:G30"/>
    <mergeCell ref="B29:G29"/>
    <mergeCell ref="B34:C34"/>
    <mergeCell ref="B39:G39"/>
    <mergeCell ref="B40:B41"/>
    <mergeCell ref="C40:C41"/>
    <mergeCell ref="D41:E41"/>
    <mergeCell ref="F41:G41"/>
    <mergeCell ref="D40:G40"/>
    <mergeCell ref="B1:G1"/>
    <mergeCell ref="B3:G3"/>
    <mergeCell ref="D48:E48"/>
    <mergeCell ref="B48:B49"/>
    <mergeCell ref="C48:C49"/>
    <mergeCell ref="F26:G26"/>
    <mergeCell ref="F27:G27"/>
    <mergeCell ref="F48:G48"/>
    <mergeCell ref="B30:B31"/>
    <mergeCell ref="C30:C31"/>
  </mergeCells>
  <printOptions/>
  <pageMargins left="0.118110236220472" right="0.196850393700787" top="0.748031496062992" bottom="0.748031496062992" header="0.31496062992126" footer="0.31496062992126"/>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D57"/>
  <sheetViews>
    <sheetView view="pageBreakPreview" zoomScaleSheetLayoutView="100" workbookViewId="0" topLeftCell="A1">
      <selection activeCell="C14" sqref="C14"/>
    </sheetView>
  </sheetViews>
  <sheetFormatPr defaultColWidth="9.140625" defaultRowHeight="12.75"/>
  <cols>
    <col min="1" max="1" width="7.28125" style="0" customWidth="1"/>
    <col min="2" max="2" width="32.00390625" style="0" customWidth="1"/>
    <col min="3" max="4" width="27.140625" style="0" customWidth="1"/>
  </cols>
  <sheetData>
    <row r="1" spans="1:4" ht="15" customHeight="1">
      <c r="A1" s="374" t="s">
        <v>333</v>
      </c>
      <c r="B1" s="374"/>
      <c r="C1" s="374"/>
      <c r="D1" s="374"/>
    </row>
    <row r="2" spans="1:4" ht="15">
      <c r="A2" s="99"/>
      <c r="B2" s="99"/>
      <c r="C2" s="99"/>
      <c r="D2" s="99"/>
    </row>
    <row r="3" spans="1:4" ht="15.75">
      <c r="A3" s="394" t="s">
        <v>281</v>
      </c>
      <c r="B3" s="394"/>
      <c r="C3" s="394"/>
      <c r="D3" s="394"/>
    </row>
    <row r="4" spans="1:4" ht="47.25" customHeight="1">
      <c r="A4" s="100" t="s">
        <v>1</v>
      </c>
      <c r="B4" s="100" t="s">
        <v>280</v>
      </c>
      <c r="C4" s="100" t="s">
        <v>542</v>
      </c>
      <c r="D4" s="100" t="s">
        <v>543</v>
      </c>
    </row>
    <row r="5" spans="1:4" ht="15" customHeight="1">
      <c r="A5" s="101">
        <v>1</v>
      </c>
      <c r="B5" s="101" t="s">
        <v>401</v>
      </c>
      <c r="C5" s="101">
        <v>5</v>
      </c>
      <c r="D5" s="101">
        <v>5</v>
      </c>
    </row>
    <row r="6" spans="1:4" ht="15" customHeight="1">
      <c r="A6" s="101">
        <v>2</v>
      </c>
      <c r="B6" s="101"/>
      <c r="C6" s="101"/>
      <c r="D6" s="101"/>
    </row>
    <row r="7" spans="1:4" ht="15" customHeight="1">
      <c r="A7" s="101">
        <v>3</v>
      </c>
      <c r="B7" s="101"/>
      <c r="C7" s="101"/>
      <c r="D7" s="101"/>
    </row>
    <row r="8" spans="1:4" ht="15" customHeight="1">
      <c r="A8" s="101">
        <v>4</v>
      </c>
      <c r="B8" s="101"/>
      <c r="C8" s="101"/>
      <c r="D8" s="101"/>
    </row>
    <row r="9" spans="1:4" ht="15" customHeight="1">
      <c r="A9" s="101">
        <v>5</v>
      </c>
      <c r="B9" s="101"/>
      <c r="C9" s="101"/>
      <c r="D9" s="101"/>
    </row>
    <row r="10" spans="1:4" ht="15" customHeight="1">
      <c r="A10" s="101">
        <v>6</v>
      </c>
      <c r="B10" s="101"/>
      <c r="C10" s="101"/>
      <c r="D10" s="101"/>
    </row>
    <row r="11" spans="1:4" ht="15" customHeight="1">
      <c r="A11" s="101">
        <v>7</v>
      </c>
      <c r="B11" s="101"/>
      <c r="C11" s="101"/>
      <c r="D11" s="101"/>
    </row>
    <row r="12" spans="1:4" ht="15" customHeight="1">
      <c r="A12" s="101">
        <v>8</v>
      </c>
      <c r="B12" s="101"/>
      <c r="C12" s="101"/>
      <c r="D12" s="101"/>
    </row>
    <row r="13" spans="1:4" ht="15" customHeight="1">
      <c r="A13" s="101">
        <v>9</v>
      </c>
      <c r="B13" s="101"/>
      <c r="C13" s="101"/>
      <c r="D13" s="101"/>
    </row>
    <row r="14" spans="1:4" ht="15" customHeight="1">
      <c r="A14" s="101">
        <v>10</v>
      </c>
      <c r="B14" s="101"/>
      <c r="C14" s="101"/>
      <c r="D14" s="101"/>
    </row>
    <row r="15" spans="1:4" ht="15" customHeight="1">
      <c r="A15" s="101" t="s">
        <v>91</v>
      </c>
      <c r="B15" s="101"/>
      <c r="C15" s="101"/>
      <c r="D15" s="101"/>
    </row>
    <row r="16" spans="1:4" ht="15" customHeight="1">
      <c r="A16" s="395" t="s">
        <v>278</v>
      </c>
      <c r="B16" s="395"/>
      <c r="C16" s="102">
        <v>5</v>
      </c>
      <c r="D16" s="102">
        <v>5</v>
      </c>
    </row>
    <row r="19" spans="1:4" ht="15.75">
      <c r="A19" s="374" t="s">
        <v>334</v>
      </c>
      <c r="B19" s="374"/>
      <c r="C19" s="374"/>
      <c r="D19" s="374"/>
    </row>
    <row r="21" spans="1:4" ht="12.75">
      <c r="A21" s="396"/>
      <c r="B21" s="396"/>
      <c r="C21" s="396"/>
      <c r="D21" s="396"/>
    </row>
    <row r="22" spans="1:4" ht="12.75">
      <c r="A22" s="396"/>
      <c r="B22" s="396"/>
      <c r="C22" s="396"/>
      <c r="D22" s="396"/>
    </row>
    <row r="23" spans="1:4" ht="12.75">
      <c r="A23" s="396"/>
      <c r="B23" s="396"/>
      <c r="C23" s="396"/>
      <c r="D23" s="396"/>
    </row>
    <row r="24" spans="1:4" ht="12.75">
      <c r="A24" s="396"/>
      <c r="B24" s="396"/>
      <c r="C24" s="396"/>
      <c r="D24" s="396"/>
    </row>
    <row r="25" spans="1:4" ht="12.75">
      <c r="A25" s="396"/>
      <c r="B25" s="396"/>
      <c r="C25" s="396"/>
      <c r="D25" s="396"/>
    </row>
    <row r="26" spans="1:4" ht="12.75">
      <c r="A26" s="396"/>
      <c r="B26" s="396"/>
      <c r="C26" s="396"/>
      <c r="D26" s="396"/>
    </row>
    <row r="27" spans="1:4" ht="12.75">
      <c r="A27" s="396"/>
      <c r="B27" s="396"/>
      <c r="C27" s="396"/>
      <c r="D27" s="396"/>
    </row>
    <row r="28" spans="1:4" ht="12.75">
      <c r="A28" s="396"/>
      <c r="B28" s="396"/>
      <c r="C28" s="396"/>
      <c r="D28" s="396"/>
    </row>
    <row r="29" spans="1:4" ht="12.75">
      <c r="A29" s="396"/>
      <c r="B29" s="396"/>
      <c r="C29" s="396"/>
      <c r="D29" s="396"/>
    </row>
    <row r="30" spans="1:4" ht="12.75">
      <c r="A30" s="396"/>
      <c r="B30" s="396"/>
      <c r="C30" s="396"/>
      <c r="D30" s="396"/>
    </row>
    <row r="31" spans="1:4" ht="12.75">
      <c r="A31" s="396"/>
      <c r="B31" s="396"/>
      <c r="C31" s="396"/>
      <c r="D31" s="396"/>
    </row>
    <row r="32" spans="1:4" ht="12.75">
      <c r="A32" s="396"/>
      <c r="B32" s="396"/>
      <c r="C32" s="396"/>
      <c r="D32" s="396"/>
    </row>
    <row r="33" spans="1:4" ht="12.75">
      <c r="A33" s="396"/>
      <c r="B33" s="396"/>
      <c r="C33" s="396"/>
      <c r="D33" s="396"/>
    </row>
    <row r="34" spans="1:4" ht="12.75">
      <c r="A34" s="396"/>
      <c r="B34" s="396"/>
      <c r="C34" s="396"/>
      <c r="D34" s="396"/>
    </row>
    <row r="35" spans="1:4" ht="12.75">
      <c r="A35" s="396"/>
      <c r="B35" s="396"/>
      <c r="C35" s="396"/>
      <c r="D35" s="396"/>
    </row>
    <row r="36" spans="1:4" ht="12.75">
      <c r="A36" s="396"/>
      <c r="B36" s="396"/>
      <c r="C36" s="396"/>
      <c r="D36" s="396"/>
    </row>
    <row r="37" spans="1:4" ht="12.75">
      <c r="A37" s="396"/>
      <c r="B37" s="396"/>
      <c r="C37" s="396"/>
      <c r="D37" s="396"/>
    </row>
    <row r="38" spans="1:4" ht="12.75">
      <c r="A38" s="396"/>
      <c r="B38" s="396"/>
      <c r="C38" s="396"/>
      <c r="D38" s="396"/>
    </row>
    <row r="39" spans="1:4" ht="12.75">
      <c r="A39" s="396"/>
      <c r="B39" s="396"/>
      <c r="C39" s="396"/>
      <c r="D39" s="396"/>
    </row>
    <row r="40" spans="1:4" ht="12.75">
      <c r="A40" s="396"/>
      <c r="B40" s="396"/>
      <c r="C40" s="396"/>
      <c r="D40" s="396"/>
    </row>
    <row r="41" spans="1:4" ht="12.75">
      <c r="A41" s="396"/>
      <c r="B41" s="396"/>
      <c r="C41" s="396"/>
      <c r="D41" s="396"/>
    </row>
    <row r="42" spans="1:4" ht="12.75">
      <c r="A42" s="396"/>
      <c r="B42" s="396"/>
      <c r="C42" s="396"/>
      <c r="D42" s="396"/>
    </row>
    <row r="43" spans="1:4" ht="12.75">
      <c r="A43" s="396"/>
      <c r="B43" s="396"/>
      <c r="C43" s="396"/>
      <c r="D43" s="396"/>
    </row>
    <row r="44" spans="1:4" ht="12.75">
      <c r="A44" s="396"/>
      <c r="B44" s="396"/>
      <c r="C44" s="396"/>
      <c r="D44" s="396"/>
    </row>
    <row r="45" spans="1:4" ht="12.75">
      <c r="A45" s="396"/>
      <c r="B45" s="396"/>
      <c r="C45" s="396"/>
      <c r="D45" s="396"/>
    </row>
    <row r="46" spans="1:4" ht="12.75">
      <c r="A46" s="396"/>
      <c r="B46" s="396"/>
      <c r="C46" s="396"/>
      <c r="D46" s="396"/>
    </row>
    <row r="47" spans="1:4" ht="12.75">
      <c r="A47" s="396"/>
      <c r="B47" s="396"/>
      <c r="C47" s="396"/>
      <c r="D47" s="396"/>
    </row>
    <row r="48" spans="1:4" ht="12.75">
      <c r="A48" s="396"/>
      <c r="B48" s="396"/>
      <c r="C48" s="396"/>
      <c r="D48" s="396"/>
    </row>
    <row r="49" spans="1:4" ht="12.75">
      <c r="A49" s="154"/>
      <c r="B49" s="154"/>
      <c r="C49" s="154"/>
      <c r="D49" s="154"/>
    </row>
    <row r="50" spans="1:4" ht="12.75">
      <c r="A50" s="150"/>
      <c r="B50" s="150"/>
      <c r="C50" s="150"/>
      <c r="D50" s="150"/>
    </row>
    <row r="51" spans="1:4" ht="12.75">
      <c r="A51" s="150"/>
      <c r="B51" s="150"/>
      <c r="C51" s="150"/>
      <c r="D51" s="150"/>
    </row>
    <row r="52" spans="1:4" ht="12.75">
      <c r="A52" s="150"/>
      <c r="B52" s="150"/>
      <c r="C52" s="150"/>
      <c r="D52" s="150"/>
    </row>
    <row r="53" spans="1:4" ht="12.75">
      <c r="A53" s="150"/>
      <c r="B53" s="150"/>
      <c r="C53" s="150"/>
      <c r="D53" s="150"/>
    </row>
    <row r="54" spans="1:4" ht="12.75">
      <c r="A54" s="150"/>
      <c r="B54" s="150"/>
      <c r="C54" s="150"/>
      <c r="D54" s="150"/>
    </row>
    <row r="55" spans="1:4" ht="12.75">
      <c r="A55" s="150"/>
      <c r="B55" s="150"/>
      <c r="C55" s="150"/>
      <c r="D55" s="150"/>
    </row>
    <row r="56" spans="1:4" ht="12.75">
      <c r="A56" s="150"/>
      <c r="B56" s="150"/>
      <c r="C56" s="150"/>
      <c r="D56" s="150"/>
    </row>
    <row r="57" spans="1:4" ht="12.75">
      <c r="A57" s="150"/>
      <c r="B57" s="150"/>
      <c r="C57" s="150"/>
      <c r="D57" s="150"/>
    </row>
  </sheetData>
  <sheetProtection/>
  <mergeCells count="5">
    <mergeCell ref="A3:D3"/>
    <mergeCell ref="A16:B16"/>
    <mergeCell ref="A1:D1"/>
    <mergeCell ref="A19:D19"/>
    <mergeCell ref="A21:D48"/>
  </mergeCells>
  <printOptions/>
  <pageMargins left="0.45" right="0.2"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2:M89"/>
  <sheetViews>
    <sheetView workbookViewId="0" topLeftCell="A1">
      <selection activeCell="D25" sqref="D25"/>
    </sheetView>
  </sheetViews>
  <sheetFormatPr defaultColWidth="9.140625" defaultRowHeight="12.75"/>
  <cols>
    <col min="1" max="1" width="5.421875" style="1" customWidth="1"/>
    <col min="2" max="2" width="48.00390625" style="1" customWidth="1"/>
    <col min="3" max="3" width="18.57421875" style="1" customWidth="1"/>
    <col min="4" max="4" width="17.421875" style="1" customWidth="1"/>
    <col min="5" max="5" width="15.140625" style="1" customWidth="1"/>
    <col min="6" max="6" width="11.28125" style="1" customWidth="1"/>
    <col min="7" max="7" width="13.140625" style="1" customWidth="1"/>
    <col min="8" max="8" width="13.00390625" style="1" customWidth="1"/>
    <col min="9" max="9" width="14.140625" style="1" customWidth="1"/>
    <col min="10" max="10" width="26.57421875" style="1" customWidth="1"/>
    <col min="11" max="16384" width="9.140625" style="1" customWidth="1"/>
  </cols>
  <sheetData>
    <row r="2" spans="1:4" s="73" customFormat="1" ht="17.25" customHeight="1">
      <c r="A2" s="397" t="s">
        <v>335</v>
      </c>
      <c r="B2" s="397"/>
      <c r="C2" s="397"/>
      <c r="D2" s="397"/>
    </row>
    <row r="3" spans="1:13" ht="59.25" customHeight="1">
      <c r="A3" s="74" t="s">
        <v>285</v>
      </c>
      <c r="B3" s="74" t="s">
        <v>24</v>
      </c>
      <c r="C3" s="74" t="s">
        <v>544</v>
      </c>
      <c r="D3" s="56" t="s">
        <v>545</v>
      </c>
      <c r="E3" s="6"/>
      <c r="F3" s="54"/>
      <c r="G3" s="6"/>
      <c r="H3" s="6"/>
      <c r="I3" s="6"/>
      <c r="J3" s="7"/>
      <c r="K3" s="7"/>
      <c r="L3" s="7"/>
      <c r="M3" s="7"/>
    </row>
    <row r="4" spans="1:13" ht="43.5" customHeight="1">
      <c r="A4" s="75" t="s">
        <v>43</v>
      </c>
      <c r="B4" s="138" t="s">
        <v>64</v>
      </c>
      <c r="C4" s="124">
        <v>3820000</v>
      </c>
      <c r="D4" s="124">
        <v>1910000</v>
      </c>
      <c r="E4" s="7"/>
      <c r="F4" s="7"/>
      <c r="G4" s="7"/>
      <c r="H4" s="7"/>
      <c r="I4" s="7"/>
      <c r="J4" s="7"/>
      <c r="K4" s="7"/>
      <c r="L4" s="7"/>
      <c r="M4" s="7"/>
    </row>
    <row r="5" spans="1:13" ht="36" customHeight="1">
      <c r="A5" s="75" t="s">
        <v>44</v>
      </c>
      <c r="B5" s="138" t="s">
        <v>65</v>
      </c>
      <c r="C5" s="124">
        <v>6820000</v>
      </c>
      <c r="D5" s="124">
        <v>3410000</v>
      </c>
      <c r="E5" s="7"/>
      <c r="F5" s="7"/>
      <c r="G5" s="7"/>
      <c r="H5" s="7"/>
      <c r="I5" s="7"/>
      <c r="J5" s="7"/>
      <c r="K5" s="7"/>
      <c r="L5" s="7"/>
      <c r="M5" s="7"/>
    </row>
    <row r="6" spans="1:13" ht="36" customHeight="1">
      <c r="A6" s="75" t="s">
        <v>45</v>
      </c>
      <c r="B6" s="138" t="s">
        <v>66</v>
      </c>
      <c r="C6" s="124">
        <v>7925000</v>
      </c>
      <c r="D6" s="124">
        <v>3963000</v>
      </c>
      <c r="E6" s="7"/>
      <c r="F6" s="7"/>
      <c r="G6" s="7"/>
      <c r="H6" s="7"/>
      <c r="I6" s="7"/>
      <c r="J6" s="7"/>
      <c r="K6" s="7"/>
      <c r="L6" s="7"/>
      <c r="M6" s="7"/>
    </row>
    <row r="7" spans="1:13" ht="36" customHeight="1">
      <c r="A7" s="75" t="s">
        <v>243</v>
      </c>
      <c r="B7" s="138" t="s">
        <v>284</v>
      </c>
      <c r="C7" s="124">
        <v>5</v>
      </c>
      <c r="D7" s="124">
        <v>5</v>
      </c>
      <c r="E7" s="7"/>
      <c r="F7" s="7"/>
      <c r="G7" s="7"/>
      <c r="H7" s="7"/>
      <c r="I7" s="7"/>
      <c r="J7" s="7"/>
      <c r="K7" s="7"/>
      <c r="L7" s="7"/>
      <c r="M7" s="7"/>
    </row>
    <row r="8" spans="1:13" ht="36" customHeight="1">
      <c r="A8" s="75" t="s">
        <v>36</v>
      </c>
      <c r="B8" s="138" t="s">
        <v>95</v>
      </c>
      <c r="C8" s="124">
        <v>5</v>
      </c>
      <c r="D8" s="124">
        <v>5</v>
      </c>
      <c r="E8" s="7"/>
      <c r="F8" s="7"/>
      <c r="G8" s="7"/>
      <c r="H8" s="7"/>
      <c r="I8" s="7"/>
      <c r="J8" s="7"/>
      <c r="K8" s="7"/>
      <c r="L8" s="7"/>
      <c r="M8" s="7"/>
    </row>
    <row r="9" spans="1:13" ht="36" customHeight="1">
      <c r="A9" s="75" t="s">
        <v>244</v>
      </c>
      <c r="B9" s="139" t="s">
        <v>67</v>
      </c>
      <c r="C9" s="124">
        <v>4</v>
      </c>
      <c r="D9" s="124">
        <v>4</v>
      </c>
      <c r="E9" s="7"/>
      <c r="F9" s="7"/>
      <c r="G9" s="7"/>
      <c r="H9" s="7"/>
      <c r="I9" s="7"/>
      <c r="J9" s="7"/>
      <c r="K9" s="7"/>
      <c r="L9" s="7"/>
      <c r="M9" s="7"/>
    </row>
    <row r="10" spans="1:13" ht="36" customHeight="1">
      <c r="A10" s="75" t="s">
        <v>245</v>
      </c>
      <c r="B10" s="139" t="s">
        <v>68</v>
      </c>
      <c r="C10" s="124">
        <v>1</v>
      </c>
      <c r="D10" s="124">
        <v>1</v>
      </c>
      <c r="E10" s="7"/>
      <c r="F10" s="7"/>
      <c r="G10" s="7"/>
      <c r="H10" s="7"/>
      <c r="I10" s="7"/>
      <c r="J10" s="7"/>
      <c r="K10" s="7"/>
      <c r="L10" s="7"/>
      <c r="M10" s="7"/>
    </row>
    <row r="11" spans="1:13" ht="36" customHeight="1">
      <c r="A11" s="75" t="s">
        <v>37</v>
      </c>
      <c r="B11" s="140" t="s">
        <v>25</v>
      </c>
      <c r="C11" s="124"/>
      <c r="D11" s="124"/>
      <c r="E11" s="7"/>
      <c r="F11" s="7"/>
      <c r="G11" s="7"/>
      <c r="H11" s="7"/>
      <c r="I11" s="7"/>
      <c r="J11" s="7"/>
      <c r="K11" s="7"/>
      <c r="L11" s="7"/>
      <c r="M11" s="7"/>
    </row>
    <row r="12" spans="1:13" ht="36" customHeight="1">
      <c r="A12" s="75" t="s">
        <v>38</v>
      </c>
      <c r="B12" s="140" t="s">
        <v>96</v>
      </c>
      <c r="C12" s="124"/>
      <c r="D12" s="124"/>
      <c r="E12" s="7"/>
      <c r="F12" s="7"/>
      <c r="G12" s="7"/>
      <c r="H12" s="7"/>
      <c r="I12" s="7"/>
      <c r="J12" s="7"/>
      <c r="K12" s="7"/>
      <c r="L12" s="7"/>
      <c r="M12" s="7"/>
    </row>
    <row r="13" spans="1:13" ht="36" customHeight="1">
      <c r="A13" s="75" t="s">
        <v>69</v>
      </c>
      <c r="B13" s="140" t="s">
        <v>26</v>
      </c>
      <c r="C13" s="124"/>
      <c r="D13" s="124"/>
      <c r="E13" s="7"/>
      <c r="F13" s="7"/>
      <c r="G13" s="7"/>
      <c r="H13" s="7"/>
      <c r="I13" s="7"/>
      <c r="J13" s="7"/>
      <c r="K13" s="7"/>
      <c r="L13" s="7"/>
      <c r="M13" s="7"/>
    </row>
    <row r="14" spans="1:13" ht="36" customHeight="1">
      <c r="A14" s="75" t="s">
        <v>39</v>
      </c>
      <c r="B14" s="140" t="s">
        <v>97</v>
      </c>
      <c r="C14" s="124"/>
      <c r="D14" s="124"/>
      <c r="E14" s="7"/>
      <c r="F14" s="7"/>
      <c r="G14" s="7"/>
      <c r="H14" s="7"/>
      <c r="I14" s="7"/>
      <c r="J14" s="7"/>
      <c r="K14" s="7"/>
      <c r="L14" s="7"/>
      <c r="M14" s="7"/>
    </row>
    <row r="15" spans="1:13" ht="36" customHeight="1">
      <c r="A15" s="75" t="s">
        <v>40</v>
      </c>
      <c r="B15" s="138" t="s">
        <v>27</v>
      </c>
      <c r="C15" s="124">
        <v>800000</v>
      </c>
      <c r="D15" s="124">
        <v>400000</v>
      </c>
      <c r="E15" s="7"/>
      <c r="F15" s="7"/>
      <c r="G15" s="7"/>
      <c r="H15" s="7"/>
      <c r="I15" s="7"/>
      <c r="J15" s="7"/>
      <c r="K15" s="7"/>
      <c r="L15" s="7"/>
      <c r="M15" s="7"/>
    </row>
    <row r="16" spans="1:13" ht="36" customHeight="1">
      <c r="A16" s="75" t="s">
        <v>41</v>
      </c>
      <c r="B16" s="141" t="s">
        <v>98</v>
      </c>
      <c r="C16" s="124">
        <v>1</v>
      </c>
      <c r="D16" s="124">
        <v>1</v>
      </c>
      <c r="E16" s="7"/>
      <c r="F16" s="7"/>
      <c r="G16" s="7"/>
      <c r="H16" s="7"/>
      <c r="I16" s="7"/>
      <c r="J16" s="7"/>
      <c r="K16" s="7"/>
      <c r="L16" s="7"/>
      <c r="M16" s="7"/>
    </row>
    <row r="17" spans="1:13" ht="36" customHeight="1">
      <c r="A17" s="75" t="s">
        <v>42</v>
      </c>
      <c r="B17" s="138" t="s">
        <v>28</v>
      </c>
      <c r="C17" s="124"/>
      <c r="D17" s="124"/>
      <c r="E17" s="7"/>
      <c r="F17" s="7"/>
      <c r="G17" s="7"/>
      <c r="H17" s="7"/>
      <c r="I17" s="7"/>
      <c r="J17" s="7"/>
      <c r="K17" s="7"/>
      <c r="L17" s="7"/>
      <c r="M17" s="7"/>
    </row>
    <row r="18" spans="1:13" ht="36" customHeight="1">
      <c r="A18" s="75" t="s">
        <v>60</v>
      </c>
      <c r="B18" s="140" t="s">
        <v>99</v>
      </c>
      <c r="C18" s="124"/>
      <c r="D18" s="124"/>
      <c r="E18" s="7"/>
      <c r="F18" s="7"/>
      <c r="G18" s="7"/>
      <c r="H18" s="7"/>
      <c r="I18" s="7"/>
      <c r="J18" s="7"/>
      <c r="K18" s="7"/>
      <c r="L18" s="7"/>
      <c r="M18" s="7"/>
    </row>
    <row r="19" spans="1:13" ht="36" customHeight="1">
      <c r="A19" s="75" t="s">
        <v>20</v>
      </c>
      <c r="B19" s="138" t="s">
        <v>100</v>
      </c>
      <c r="C19" s="124">
        <v>213000</v>
      </c>
      <c r="D19" s="124">
        <v>106500</v>
      </c>
      <c r="E19" s="7"/>
      <c r="F19" s="7"/>
      <c r="G19" s="7"/>
      <c r="H19" s="7"/>
      <c r="I19" s="7"/>
      <c r="J19" s="7"/>
      <c r="K19" s="7"/>
      <c r="L19" s="7"/>
      <c r="M19" s="7"/>
    </row>
    <row r="20" spans="1:13" ht="36" customHeight="1">
      <c r="A20" s="75" t="s">
        <v>61</v>
      </c>
      <c r="B20" s="138" t="s">
        <v>101</v>
      </c>
      <c r="C20" s="124">
        <v>3</v>
      </c>
      <c r="D20" s="124">
        <v>3</v>
      </c>
      <c r="E20" s="7"/>
      <c r="F20" s="7"/>
      <c r="G20" s="7"/>
      <c r="H20" s="7"/>
      <c r="I20" s="7"/>
      <c r="J20" s="7"/>
      <c r="K20" s="7"/>
      <c r="L20" s="7"/>
      <c r="M20" s="7"/>
    </row>
    <row r="21" spans="1:13" ht="36" customHeight="1">
      <c r="A21" s="75" t="s">
        <v>70</v>
      </c>
      <c r="B21" s="138" t="s">
        <v>90</v>
      </c>
      <c r="C21" s="124">
        <v>170000</v>
      </c>
      <c r="D21" s="124">
        <v>85000</v>
      </c>
      <c r="E21" s="7"/>
      <c r="F21" s="7"/>
      <c r="G21" s="7"/>
      <c r="H21" s="7"/>
      <c r="I21" s="7"/>
      <c r="J21" s="7"/>
      <c r="K21" s="7"/>
      <c r="L21" s="7"/>
      <c r="M21" s="7"/>
    </row>
    <row r="22" spans="1:13" ht="36" customHeight="1">
      <c r="A22" s="75" t="s">
        <v>71</v>
      </c>
      <c r="B22" s="138" t="s">
        <v>102</v>
      </c>
      <c r="C22" s="124">
        <v>2</v>
      </c>
      <c r="D22" s="124">
        <v>2</v>
      </c>
      <c r="E22" s="7"/>
      <c r="F22" s="7"/>
      <c r="G22" s="7"/>
      <c r="H22" s="7"/>
      <c r="I22" s="7"/>
      <c r="J22" s="7"/>
      <c r="K22" s="7"/>
      <c r="L22" s="7"/>
      <c r="M22" s="7"/>
    </row>
    <row r="23" spans="1:13" ht="36" customHeight="1">
      <c r="A23" s="75" t="s">
        <v>72</v>
      </c>
      <c r="B23" s="138" t="s">
        <v>29</v>
      </c>
      <c r="C23" s="124">
        <v>200000</v>
      </c>
      <c r="D23" s="124">
        <v>100000</v>
      </c>
      <c r="E23" s="7"/>
      <c r="F23" s="7"/>
      <c r="G23" s="7"/>
      <c r="H23" s="7"/>
      <c r="I23" s="7"/>
      <c r="J23" s="7"/>
      <c r="K23" s="7"/>
      <c r="L23" s="7"/>
      <c r="M23" s="7"/>
    </row>
    <row r="24" spans="1:13" ht="36" customHeight="1">
      <c r="A24" s="75" t="s">
        <v>73</v>
      </c>
      <c r="B24" s="138" t="s">
        <v>22</v>
      </c>
      <c r="C24" s="124">
        <v>245000</v>
      </c>
      <c r="D24" s="124">
        <v>165000</v>
      </c>
      <c r="E24" s="7"/>
      <c r="F24" s="7"/>
      <c r="G24" s="7"/>
      <c r="H24" s="7"/>
      <c r="I24" s="7"/>
      <c r="J24" s="7"/>
      <c r="K24" s="7"/>
      <c r="L24" s="7"/>
      <c r="M24" s="7"/>
    </row>
    <row r="25" spans="1:13" ht="36" customHeight="1">
      <c r="A25" s="75" t="s">
        <v>74</v>
      </c>
      <c r="B25" s="142" t="s">
        <v>23</v>
      </c>
      <c r="C25" s="124">
        <v>396000</v>
      </c>
      <c r="D25" s="124">
        <v>280000</v>
      </c>
      <c r="E25" s="7"/>
      <c r="F25" s="7"/>
      <c r="G25" s="7"/>
      <c r="H25" s="7"/>
      <c r="I25" s="7"/>
      <c r="J25" s="7"/>
      <c r="K25" s="7"/>
      <c r="L25" s="7"/>
      <c r="M25" s="7"/>
    </row>
    <row r="26" spans="1:13" ht="36" customHeight="1">
      <c r="A26" s="75" t="s">
        <v>62</v>
      </c>
      <c r="B26" s="138" t="s">
        <v>30</v>
      </c>
      <c r="C26" s="124"/>
      <c r="D26" s="124"/>
      <c r="E26" s="7"/>
      <c r="F26" s="7"/>
      <c r="G26" s="7"/>
      <c r="H26" s="7"/>
      <c r="I26" s="7"/>
      <c r="J26" s="7"/>
      <c r="K26" s="7"/>
      <c r="L26" s="7"/>
      <c r="M26" s="7"/>
    </row>
    <row r="27" spans="1:13" ht="36" customHeight="1">
      <c r="A27" s="75" t="s">
        <v>63</v>
      </c>
      <c r="B27" s="138" t="s">
        <v>31</v>
      </c>
      <c r="C27" s="124">
        <v>160000</v>
      </c>
      <c r="D27" s="124">
        <v>80000</v>
      </c>
      <c r="E27" s="7"/>
      <c r="F27" s="7"/>
      <c r="G27" s="7"/>
      <c r="H27" s="7"/>
      <c r="I27" s="7"/>
      <c r="J27" s="7"/>
      <c r="K27" s="7"/>
      <c r="L27" s="7"/>
      <c r="M27" s="7"/>
    </row>
    <row r="28" spans="1:13" ht="36" customHeight="1">
      <c r="A28" s="75" t="s">
        <v>78</v>
      </c>
      <c r="B28" s="138" t="s">
        <v>257</v>
      </c>
      <c r="C28" s="124">
        <v>1</v>
      </c>
      <c r="D28" s="124">
        <v>1</v>
      </c>
      <c r="E28" s="7"/>
      <c r="F28" s="7"/>
      <c r="G28" s="7"/>
      <c r="H28" s="7"/>
      <c r="I28" s="7"/>
      <c r="J28" s="7"/>
      <c r="K28" s="7"/>
      <c r="L28" s="7"/>
      <c r="M28" s="7"/>
    </row>
    <row r="29" spans="1:13" ht="36" customHeight="1">
      <c r="A29" s="75" t="s">
        <v>21</v>
      </c>
      <c r="B29" s="138" t="s">
        <v>32</v>
      </c>
      <c r="C29" s="124"/>
      <c r="D29" s="124"/>
      <c r="E29" s="7"/>
      <c r="F29" s="7"/>
      <c r="G29" s="7"/>
      <c r="H29" s="7"/>
      <c r="I29" s="7"/>
      <c r="J29" s="7"/>
      <c r="K29" s="7"/>
      <c r="L29" s="7"/>
      <c r="M29" s="7"/>
    </row>
    <row r="30" spans="1:13" ht="36" customHeight="1">
      <c r="A30" s="75" t="s">
        <v>75</v>
      </c>
      <c r="B30" s="138" t="s">
        <v>33</v>
      </c>
      <c r="C30" s="124"/>
      <c r="D30" s="124"/>
      <c r="E30" s="7"/>
      <c r="F30" s="7"/>
      <c r="G30" s="7"/>
      <c r="H30" s="7"/>
      <c r="I30" s="7"/>
      <c r="J30" s="7"/>
      <c r="K30" s="7"/>
      <c r="L30" s="7"/>
      <c r="M30" s="7"/>
    </row>
    <row r="31" spans="1:13" ht="36" customHeight="1">
      <c r="A31" s="75" t="s">
        <v>76</v>
      </c>
      <c r="B31" s="138" t="s">
        <v>34</v>
      </c>
      <c r="C31" s="124"/>
      <c r="D31" s="124"/>
      <c r="E31" s="7"/>
      <c r="F31" s="7"/>
      <c r="G31" s="7"/>
      <c r="H31" s="7"/>
      <c r="I31" s="7"/>
      <c r="J31" s="7"/>
      <c r="K31" s="7"/>
      <c r="L31" s="7"/>
      <c r="M31" s="7"/>
    </row>
    <row r="32" spans="1:13" ht="16.5" thickBot="1">
      <c r="A32" s="6"/>
      <c r="B32" s="8"/>
      <c r="C32" s="8"/>
      <c r="D32" s="123"/>
      <c r="E32" s="7"/>
      <c r="F32" s="7"/>
      <c r="G32" s="7"/>
      <c r="H32" s="7"/>
      <c r="I32" s="7"/>
      <c r="J32" s="7"/>
      <c r="K32" s="7"/>
      <c r="L32" s="7"/>
      <c r="M32" s="7"/>
    </row>
    <row r="33" spans="1:13" ht="21" customHeight="1">
      <c r="A33" s="6"/>
      <c r="B33" s="10"/>
      <c r="C33" s="10"/>
      <c r="D33" s="6"/>
      <c r="E33" s="7"/>
      <c r="F33" s="7"/>
      <c r="G33" s="7"/>
      <c r="H33" s="7"/>
      <c r="I33" s="7"/>
      <c r="J33" s="7"/>
      <c r="K33" s="7"/>
      <c r="L33" s="7"/>
      <c r="M33" s="7"/>
    </row>
    <row r="34" spans="1:13" ht="38.25" customHeight="1">
      <c r="A34" s="6"/>
      <c r="B34" s="398" t="s">
        <v>255</v>
      </c>
      <c r="C34" s="398"/>
      <c r="D34" s="398"/>
      <c r="E34" s="7"/>
      <c r="F34" s="7"/>
      <c r="G34" s="7"/>
      <c r="H34" s="7"/>
      <c r="I34" s="7"/>
      <c r="J34" s="7"/>
      <c r="K34" s="7"/>
      <c r="L34" s="7"/>
      <c r="M34" s="7"/>
    </row>
    <row r="35" spans="1:13" ht="15.75">
      <c r="A35" s="6"/>
      <c r="B35" s="8"/>
      <c r="C35" s="8"/>
      <c r="D35" s="8"/>
      <c r="E35" s="7"/>
      <c r="F35" s="7"/>
      <c r="G35" s="7"/>
      <c r="H35" s="7"/>
      <c r="I35" s="7"/>
      <c r="J35" s="7"/>
      <c r="K35" s="7"/>
      <c r="L35" s="7"/>
      <c r="M35" s="7"/>
    </row>
    <row r="36" spans="2:13" ht="24" customHeight="1">
      <c r="B36" s="9"/>
      <c r="C36" s="9"/>
      <c r="D36" s="7"/>
      <c r="E36" s="7"/>
      <c r="F36" s="7"/>
      <c r="G36" s="7"/>
      <c r="H36" s="7"/>
      <c r="I36" s="7"/>
      <c r="J36" s="7"/>
      <c r="K36" s="7"/>
      <c r="L36" s="7"/>
      <c r="M36" s="7"/>
    </row>
    <row r="37" spans="1:13" ht="15.75">
      <c r="A37" s="6"/>
      <c r="B37" s="8"/>
      <c r="C37" s="8"/>
      <c r="D37" s="7"/>
      <c r="E37" s="7"/>
      <c r="F37" s="7"/>
      <c r="G37" s="7"/>
      <c r="H37" s="7"/>
      <c r="I37" s="7"/>
      <c r="J37" s="7"/>
      <c r="K37" s="7"/>
      <c r="L37" s="7"/>
      <c r="M37" s="7"/>
    </row>
    <row r="38" spans="1:13" ht="15.75">
      <c r="A38" s="6"/>
      <c r="B38" s="7"/>
      <c r="C38" s="7"/>
      <c r="D38" s="7"/>
      <c r="E38" s="7"/>
      <c r="F38" s="7"/>
      <c r="G38" s="7"/>
      <c r="H38" s="7"/>
      <c r="I38" s="7"/>
      <c r="J38" s="7"/>
      <c r="K38" s="7"/>
      <c r="L38" s="7"/>
      <c r="M38" s="7"/>
    </row>
    <row r="39" spans="1:13" ht="15.75">
      <c r="A39" s="6"/>
      <c r="B39" s="7"/>
      <c r="C39" s="7"/>
      <c r="D39" s="8"/>
      <c r="E39" s="7"/>
      <c r="F39" s="7"/>
      <c r="G39" s="7"/>
      <c r="H39" s="7"/>
      <c r="I39" s="7"/>
      <c r="J39" s="7"/>
      <c r="K39" s="7"/>
      <c r="L39" s="7"/>
      <c r="M39" s="7"/>
    </row>
    <row r="40" spans="1:13" ht="15.75">
      <c r="A40" s="6"/>
      <c r="B40" s="7"/>
      <c r="C40" s="7"/>
      <c r="D40" s="8"/>
      <c r="E40" s="7"/>
      <c r="F40" s="7"/>
      <c r="G40" s="7"/>
      <c r="H40" s="7"/>
      <c r="I40" s="7"/>
      <c r="J40" s="7"/>
      <c r="K40" s="7"/>
      <c r="L40" s="7"/>
      <c r="M40" s="7"/>
    </row>
    <row r="41" spans="1:13" ht="15.75">
      <c r="A41" s="6"/>
      <c r="B41" s="8"/>
      <c r="C41" s="8"/>
      <c r="D41" s="8"/>
      <c r="E41" s="7"/>
      <c r="F41" s="7"/>
      <c r="G41" s="7"/>
      <c r="H41" s="7"/>
      <c r="I41" s="7"/>
      <c r="J41" s="7"/>
      <c r="K41" s="7"/>
      <c r="L41" s="7"/>
      <c r="M41" s="7"/>
    </row>
    <row r="42" spans="1:13" ht="15.75">
      <c r="A42" s="6"/>
      <c r="B42" s="8"/>
      <c r="C42" s="8"/>
      <c r="D42" s="8"/>
      <c r="E42" s="7"/>
      <c r="F42" s="7"/>
      <c r="G42" s="7"/>
      <c r="H42" s="7"/>
      <c r="I42" s="7"/>
      <c r="J42" s="7"/>
      <c r="K42" s="7"/>
      <c r="L42" s="7"/>
      <c r="M42" s="7"/>
    </row>
    <row r="43" spans="1:13" ht="15.75">
      <c r="A43" s="6"/>
      <c r="B43" s="8"/>
      <c r="C43" s="8"/>
      <c r="D43" s="8"/>
      <c r="E43" s="7"/>
      <c r="F43" s="7"/>
      <c r="G43" s="7"/>
      <c r="H43" s="7"/>
      <c r="I43" s="7"/>
      <c r="J43" s="7"/>
      <c r="K43" s="7"/>
      <c r="L43" s="7"/>
      <c r="M43" s="7"/>
    </row>
    <row r="44" spans="1:5" ht="15.75">
      <c r="A44" s="6"/>
      <c r="B44" s="8"/>
      <c r="C44" s="8"/>
      <c r="D44" s="8"/>
      <c r="E44" s="7"/>
    </row>
    <row r="45" spans="1:5" ht="15.75">
      <c r="A45" s="6"/>
      <c r="B45" s="8"/>
      <c r="C45" s="8"/>
      <c r="D45" s="7"/>
      <c r="E45" s="7"/>
    </row>
    <row r="46" spans="1:5" ht="15.75">
      <c r="A46" s="6"/>
      <c r="B46" s="8"/>
      <c r="C46" s="8"/>
      <c r="D46" s="7"/>
      <c r="E46" s="7"/>
    </row>
    <row r="47" spans="1:5" ht="15.75">
      <c r="A47" s="6"/>
      <c r="B47" s="7"/>
      <c r="C47" s="7"/>
      <c r="D47" s="7"/>
      <c r="E47" s="7"/>
    </row>
    <row r="48" spans="1:5" ht="15.75">
      <c r="A48" s="6"/>
      <c r="B48" s="7"/>
      <c r="C48" s="7"/>
      <c r="D48" s="8"/>
      <c r="E48" s="7"/>
    </row>
    <row r="49" spans="1:5" ht="15.75">
      <c r="A49" s="6"/>
      <c r="B49" s="7"/>
      <c r="C49" s="7"/>
      <c r="D49" s="8"/>
      <c r="E49" s="7"/>
    </row>
    <row r="50" spans="1:5" ht="15.75">
      <c r="A50" s="6"/>
      <c r="B50" s="8"/>
      <c r="C50" s="8"/>
      <c r="D50" s="8"/>
      <c r="E50" s="7"/>
    </row>
    <row r="51" spans="1:5" ht="15.75">
      <c r="A51" s="6"/>
      <c r="B51" s="8"/>
      <c r="C51" s="8"/>
      <c r="D51" s="8"/>
      <c r="E51" s="7"/>
    </row>
    <row r="52" spans="1:5" ht="15.75">
      <c r="A52" s="6"/>
      <c r="B52" s="8"/>
      <c r="C52" s="8"/>
      <c r="D52" s="7"/>
      <c r="E52" s="7"/>
    </row>
    <row r="53" spans="1:5" ht="15.75">
      <c r="A53" s="6"/>
      <c r="B53" s="8"/>
      <c r="C53" s="8"/>
      <c r="D53" s="7"/>
      <c r="E53" s="7"/>
    </row>
    <row r="54" spans="1:5" ht="15.75">
      <c r="A54" s="7"/>
      <c r="B54" s="7"/>
      <c r="C54" s="7"/>
      <c r="D54" s="7"/>
      <c r="E54" s="7"/>
    </row>
    <row r="55" spans="1:5" ht="15.75">
      <c r="A55" s="7"/>
      <c r="B55" s="7"/>
      <c r="C55" s="7"/>
      <c r="D55" s="7"/>
      <c r="E55" s="7"/>
    </row>
    <row r="56" spans="1:5" ht="15.75">
      <c r="A56" s="7"/>
      <c r="B56" s="7"/>
      <c r="C56" s="7"/>
      <c r="D56" s="7"/>
      <c r="E56" s="7"/>
    </row>
    <row r="57" spans="1:5" ht="15.75">
      <c r="A57" s="7"/>
      <c r="B57" s="7"/>
      <c r="C57" s="7"/>
      <c r="D57" s="7"/>
      <c r="E57" s="7"/>
    </row>
    <row r="58" spans="1:5" ht="15.75">
      <c r="A58" s="7"/>
      <c r="B58" s="7"/>
      <c r="C58" s="7"/>
      <c r="D58" s="7"/>
      <c r="E58" s="7"/>
    </row>
    <row r="59" spans="1:5" ht="15.75">
      <c r="A59" s="7"/>
      <c r="B59" s="7"/>
      <c r="C59" s="7"/>
      <c r="D59" s="7"/>
      <c r="E59" s="7"/>
    </row>
    <row r="60" spans="1:5" ht="15.75">
      <c r="A60" s="7"/>
      <c r="B60" s="7"/>
      <c r="C60" s="7"/>
      <c r="D60" s="7"/>
      <c r="E60" s="7"/>
    </row>
    <row r="61" spans="1:5" ht="15.75">
      <c r="A61" s="7"/>
      <c r="B61" s="7"/>
      <c r="C61" s="7"/>
      <c r="D61" s="7"/>
      <c r="E61" s="7"/>
    </row>
    <row r="62" spans="1:5" ht="15.75">
      <c r="A62" s="7"/>
      <c r="B62" s="7"/>
      <c r="C62" s="7"/>
      <c r="D62" s="7"/>
      <c r="E62" s="7"/>
    </row>
    <row r="63" spans="1:5" ht="15.75">
      <c r="A63" s="7"/>
      <c r="B63" s="7"/>
      <c r="C63" s="7"/>
      <c r="D63" s="7"/>
      <c r="E63" s="7"/>
    </row>
    <row r="64" spans="1:5" ht="15.75">
      <c r="A64" s="7"/>
      <c r="B64" s="7"/>
      <c r="C64" s="7"/>
      <c r="D64" s="7"/>
      <c r="E64" s="7"/>
    </row>
    <row r="65" spans="1:5" ht="15.75">
      <c r="A65" s="7"/>
      <c r="B65" s="7"/>
      <c r="C65" s="7"/>
      <c r="D65" s="7"/>
      <c r="E65" s="7"/>
    </row>
    <row r="66" spans="1:5" ht="15.75">
      <c r="A66" s="7"/>
      <c r="B66" s="7"/>
      <c r="C66" s="7"/>
      <c r="D66" s="7"/>
      <c r="E66" s="7"/>
    </row>
    <row r="67" spans="1:5" ht="15.75">
      <c r="A67" s="7"/>
      <c r="B67" s="7"/>
      <c r="C67" s="7"/>
      <c r="D67" s="7"/>
      <c r="E67" s="7"/>
    </row>
    <row r="68" spans="1:5" ht="15.75">
      <c r="A68" s="7"/>
      <c r="B68" s="7"/>
      <c r="C68" s="7"/>
      <c r="D68" s="7"/>
      <c r="E68" s="7"/>
    </row>
    <row r="69" spans="1:5" ht="15.75">
      <c r="A69" s="7"/>
      <c r="B69" s="7"/>
      <c r="C69" s="7"/>
      <c r="D69" s="7"/>
      <c r="E69" s="7"/>
    </row>
    <row r="70" spans="1:5" ht="15.75">
      <c r="A70" s="7"/>
      <c r="B70" s="7"/>
      <c r="C70" s="7"/>
      <c r="D70" s="7"/>
      <c r="E70" s="7"/>
    </row>
    <row r="71" spans="1:5" ht="15.75">
      <c r="A71" s="7"/>
      <c r="B71" s="7"/>
      <c r="C71" s="7"/>
      <c r="D71" s="7"/>
      <c r="E71" s="7"/>
    </row>
    <row r="72" spans="1:5" ht="15.75">
      <c r="A72" s="7"/>
      <c r="B72" s="7"/>
      <c r="C72" s="7"/>
      <c r="D72" s="7"/>
      <c r="E72" s="7"/>
    </row>
    <row r="73" spans="1:5" ht="15.75">
      <c r="A73" s="7"/>
      <c r="B73" s="7"/>
      <c r="C73" s="7"/>
      <c r="D73" s="7"/>
      <c r="E73" s="7"/>
    </row>
    <row r="74" spans="1:5" ht="15.75">
      <c r="A74" s="7"/>
      <c r="B74" s="7"/>
      <c r="C74" s="7"/>
      <c r="D74" s="7"/>
      <c r="E74" s="7"/>
    </row>
    <row r="75" spans="1:5" ht="15.75">
      <c r="A75" s="7"/>
      <c r="B75" s="7"/>
      <c r="C75" s="7"/>
      <c r="D75" s="7"/>
      <c r="E75" s="7"/>
    </row>
    <row r="76" spans="1:5" ht="15.75">
      <c r="A76" s="7"/>
      <c r="B76" s="7"/>
      <c r="C76" s="7"/>
      <c r="D76" s="7"/>
      <c r="E76" s="7"/>
    </row>
    <row r="77" spans="1:5" ht="15.75">
      <c r="A77" s="7"/>
      <c r="B77" s="7"/>
      <c r="C77" s="7"/>
      <c r="D77" s="7"/>
      <c r="E77" s="7"/>
    </row>
    <row r="78" spans="1:5" ht="15.75">
      <c r="A78" s="7"/>
      <c r="B78" s="7"/>
      <c r="C78" s="7"/>
      <c r="D78" s="7"/>
      <c r="E78" s="7"/>
    </row>
    <row r="79" spans="1:5" ht="15.75">
      <c r="A79" s="7"/>
      <c r="B79" s="7"/>
      <c r="C79" s="7"/>
      <c r="D79" s="7"/>
      <c r="E79" s="7"/>
    </row>
    <row r="80" spans="1:5" ht="15.75">
      <c r="A80" s="7"/>
      <c r="B80" s="7"/>
      <c r="C80" s="7"/>
      <c r="D80" s="7"/>
      <c r="E80" s="7"/>
    </row>
    <row r="81" spans="1:5" ht="15.75">
      <c r="A81" s="7"/>
      <c r="B81" s="7"/>
      <c r="C81" s="7"/>
      <c r="D81" s="7"/>
      <c r="E81" s="7"/>
    </row>
    <row r="82" spans="1:5" ht="15.75">
      <c r="A82" s="7"/>
      <c r="B82" s="7"/>
      <c r="C82" s="7"/>
      <c r="D82" s="7"/>
      <c r="E82" s="7"/>
    </row>
    <row r="83" spans="1:5" ht="15.75">
      <c r="A83" s="7"/>
      <c r="B83" s="7"/>
      <c r="C83" s="7"/>
      <c r="D83" s="7"/>
      <c r="E83" s="7"/>
    </row>
    <row r="84" spans="1:5" ht="15.75">
      <c r="A84" s="7"/>
      <c r="B84" s="7"/>
      <c r="C84" s="7"/>
      <c r="D84" s="7"/>
      <c r="E84" s="7"/>
    </row>
    <row r="85" spans="1:5" ht="15.75">
      <c r="A85" s="7"/>
      <c r="B85" s="7"/>
      <c r="C85" s="7"/>
      <c r="D85" s="7"/>
      <c r="E85" s="7"/>
    </row>
    <row r="86" spans="1:5" ht="15.75">
      <c r="A86" s="7"/>
      <c r="B86" s="7"/>
      <c r="C86" s="7"/>
      <c r="D86" s="7"/>
      <c r="E86" s="7"/>
    </row>
    <row r="87" spans="1:5" ht="15.75">
      <c r="A87" s="7"/>
      <c r="B87" s="7"/>
      <c r="C87" s="7"/>
      <c r="D87" s="7"/>
      <c r="E87" s="7"/>
    </row>
    <row r="88" spans="1:5" ht="15.75">
      <c r="A88" s="7"/>
      <c r="B88" s="7"/>
      <c r="C88" s="7"/>
      <c r="E88" s="7"/>
    </row>
    <row r="89" spans="1:5" ht="15.75">
      <c r="A89" s="7"/>
      <c r="B89" s="7"/>
      <c r="C89" s="7"/>
      <c r="E89" s="7"/>
    </row>
  </sheetData>
  <sheetProtection/>
  <mergeCells count="2">
    <mergeCell ref="A2:D2"/>
    <mergeCell ref="B34:D34"/>
  </mergeCells>
  <printOptions/>
  <pageMargins left="0.81496063" right="0.31496062992126" top="0.748031496062992" bottom="0.748031496062992" header="0.31496062992126" footer="0.31496062992126"/>
  <pageSetup horizontalDpi="600" verticalDpi="600" orientation="portrait" r:id="rId1"/>
  <ignoredErrors>
    <ignoredError sqref="A4:A6" numberStoredAsText="1"/>
  </ignoredErrors>
</worksheet>
</file>

<file path=xl/worksheets/sheet13.xml><?xml version="1.0" encoding="utf-8"?>
<worksheet xmlns="http://schemas.openxmlformats.org/spreadsheetml/2006/main" xmlns:r="http://schemas.openxmlformats.org/officeDocument/2006/relationships">
  <sheetPr>
    <tabColor theme="0"/>
  </sheetPr>
  <dimension ref="A1:P20"/>
  <sheetViews>
    <sheetView zoomScalePageLayoutView="0" workbookViewId="0" topLeftCell="A1">
      <selection activeCell="A1" sqref="A1"/>
    </sheetView>
  </sheetViews>
  <sheetFormatPr defaultColWidth="9.140625" defaultRowHeight="12.75"/>
  <cols>
    <col min="1" max="1" width="9.140625" style="0" customWidth="1"/>
    <col min="2" max="2" width="7.140625" style="0" customWidth="1"/>
    <col min="3" max="3" width="13.140625" style="0" customWidth="1"/>
    <col min="4" max="4" width="13.28125" style="0" customWidth="1"/>
    <col min="5" max="5" width="13.140625" style="0" customWidth="1"/>
    <col min="6" max="6" width="9.8515625" style="0" customWidth="1"/>
    <col min="7" max="7" width="7.8515625" style="0" customWidth="1"/>
    <col min="8" max="8" width="12.8515625" style="0" customWidth="1"/>
    <col min="9" max="10" width="13.8515625" style="0" customWidth="1"/>
    <col min="11" max="11" width="10.140625" style="0" customWidth="1"/>
    <col min="12" max="12" width="5.57421875" style="0" customWidth="1"/>
    <col min="13" max="13" width="13.57421875" style="0" customWidth="1"/>
    <col min="14" max="14" width="13.7109375" style="0" customWidth="1"/>
    <col min="15" max="15" width="13.00390625" style="0" customWidth="1"/>
    <col min="16" max="16" width="12.140625" style="0" customWidth="1"/>
    <col min="17" max="17" width="13.421875" style="0" bestFit="1" customWidth="1"/>
  </cols>
  <sheetData>
    <row r="1" spans="1:16" ht="12.75">
      <c r="A1" s="208"/>
      <c r="P1" s="33"/>
    </row>
    <row r="2" spans="1:16" s="3" customFormat="1" ht="15.75">
      <c r="A2" s="402" t="s">
        <v>546</v>
      </c>
      <c r="B2" s="402"/>
      <c r="C2" s="402"/>
      <c r="D2" s="402"/>
      <c r="E2" s="402"/>
      <c r="F2" s="402"/>
      <c r="G2" s="402"/>
      <c r="H2" s="402"/>
      <c r="I2" s="402"/>
      <c r="J2" s="402"/>
      <c r="K2" s="402"/>
      <c r="L2" s="402"/>
      <c r="M2" s="402"/>
      <c r="N2" s="402"/>
      <c r="O2" s="402"/>
      <c r="P2" s="402"/>
    </row>
    <row r="3" spans="1:16" s="3" customFormat="1" ht="15" customHeight="1">
      <c r="A3" s="399" t="s">
        <v>547</v>
      </c>
      <c r="B3" s="401" t="s">
        <v>18</v>
      </c>
      <c r="C3" s="401"/>
      <c r="D3" s="401"/>
      <c r="E3" s="401"/>
      <c r="F3" s="401"/>
      <c r="G3" s="403" t="s">
        <v>104</v>
      </c>
      <c r="H3" s="403"/>
      <c r="I3" s="403"/>
      <c r="J3" s="403"/>
      <c r="K3" s="403"/>
      <c r="L3" s="403" t="s">
        <v>46</v>
      </c>
      <c r="M3" s="403"/>
      <c r="N3" s="403"/>
      <c r="O3" s="403"/>
      <c r="P3" s="403"/>
    </row>
    <row r="4" spans="1:16" s="3" customFormat="1" ht="40.5" customHeight="1">
      <c r="A4" s="400"/>
      <c r="B4" s="195" t="s">
        <v>289</v>
      </c>
      <c r="C4" s="195" t="s">
        <v>105</v>
      </c>
      <c r="D4" s="195" t="s">
        <v>106</v>
      </c>
      <c r="E4" s="195" t="s">
        <v>107</v>
      </c>
      <c r="F4" s="195" t="s">
        <v>80</v>
      </c>
      <c r="G4" s="195" t="s">
        <v>289</v>
      </c>
      <c r="H4" s="195" t="s">
        <v>105</v>
      </c>
      <c r="I4" s="195" t="s">
        <v>106</v>
      </c>
      <c r="J4" s="195" t="s">
        <v>107</v>
      </c>
      <c r="K4" s="195" t="s">
        <v>80</v>
      </c>
      <c r="L4" s="195" t="s">
        <v>289</v>
      </c>
      <c r="M4" s="195" t="s">
        <v>105</v>
      </c>
      <c r="N4" s="195" t="s">
        <v>106</v>
      </c>
      <c r="O4" s="195" t="s">
        <v>107</v>
      </c>
      <c r="P4" s="195" t="s">
        <v>80</v>
      </c>
    </row>
    <row r="5" spans="1:16" s="3" customFormat="1" ht="19.5" customHeight="1">
      <c r="A5" s="196" t="s">
        <v>47</v>
      </c>
      <c r="B5" s="194">
        <v>5</v>
      </c>
      <c r="C5" s="199">
        <v>660000</v>
      </c>
      <c r="D5" s="199">
        <v>560000</v>
      </c>
      <c r="E5" s="199">
        <v>396000</v>
      </c>
      <c r="F5" s="200">
        <v>79200</v>
      </c>
      <c r="G5" s="201">
        <v>4</v>
      </c>
      <c r="H5" s="178">
        <v>480000</v>
      </c>
      <c r="I5" s="178">
        <v>404000</v>
      </c>
      <c r="J5" s="178">
        <v>287000</v>
      </c>
      <c r="K5" s="201">
        <v>71750</v>
      </c>
      <c r="L5" s="202">
        <v>1</v>
      </c>
      <c r="M5" s="178">
        <v>180000</v>
      </c>
      <c r="N5" s="178">
        <v>156000</v>
      </c>
      <c r="O5" s="178">
        <v>109000</v>
      </c>
      <c r="P5" s="178">
        <v>109000</v>
      </c>
    </row>
    <row r="6" spans="1:16" s="3" customFormat="1" ht="19.5" customHeight="1">
      <c r="A6" s="196" t="s">
        <v>48</v>
      </c>
      <c r="B6" s="194">
        <v>5</v>
      </c>
      <c r="C6" s="199">
        <v>660000</v>
      </c>
      <c r="D6" s="199">
        <v>560000</v>
      </c>
      <c r="E6" s="199">
        <v>396000</v>
      </c>
      <c r="F6" s="200">
        <v>79200</v>
      </c>
      <c r="G6" s="201">
        <v>4</v>
      </c>
      <c r="H6" s="178">
        <v>480000</v>
      </c>
      <c r="I6" s="178">
        <v>404000</v>
      </c>
      <c r="J6" s="178">
        <v>287000</v>
      </c>
      <c r="K6" s="201">
        <v>71750</v>
      </c>
      <c r="L6" s="202">
        <v>1</v>
      </c>
      <c r="M6" s="178">
        <v>180000</v>
      </c>
      <c r="N6" s="178">
        <v>156000</v>
      </c>
      <c r="O6" s="178">
        <v>109000</v>
      </c>
      <c r="P6" s="178">
        <v>109000</v>
      </c>
    </row>
    <row r="7" spans="1:16" s="3" customFormat="1" ht="19.5" customHeight="1">
      <c r="A7" s="196" t="s">
        <v>49</v>
      </c>
      <c r="B7" s="194">
        <v>5</v>
      </c>
      <c r="C7" s="199">
        <v>660000</v>
      </c>
      <c r="D7" s="199">
        <v>570000</v>
      </c>
      <c r="E7" s="199">
        <v>396000</v>
      </c>
      <c r="F7" s="200">
        <v>79200</v>
      </c>
      <c r="G7" s="201">
        <v>4</v>
      </c>
      <c r="H7" s="178">
        <v>480000</v>
      </c>
      <c r="I7" s="178">
        <v>414000</v>
      </c>
      <c r="J7" s="178">
        <v>287000</v>
      </c>
      <c r="K7" s="201">
        <v>71750</v>
      </c>
      <c r="L7" s="202">
        <v>1</v>
      </c>
      <c r="M7" s="178">
        <v>180000</v>
      </c>
      <c r="N7" s="178">
        <v>156000</v>
      </c>
      <c r="O7" s="178">
        <v>109000</v>
      </c>
      <c r="P7" s="178">
        <v>109000</v>
      </c>
    </row>
    <row r="8" spans="1:16" s="3" customFormat="1" ht="19.5" customHeight="1">
      <c r="A8" s="196" t="s">
        <v>50</v>
      </c>
      <c r="B8" s="194">
        <v>5</v>
      </c>
      <c r="C8" s="199">
        <v>660000</v>
      </c>
      <c r="D8" s="199">
        <v>570000</v>
      </c>
      <c r="E8" s="199">
        <v>396000</v>
      </c>
      <c r="F8" s="200">
        <v>79200</v>
      </c>
      <c r="G8" s="201">
        <v>4</v>
      </c>
      <c r="H8" s="178">
        <v>480000</v>
      </c>
      <c r="I8" s="178">
        <v>414000</v>
      </c>
      <c r="J8" s="178">
        <v>287000</v>
      </c>
      <c r="K8" s="201">
        <v>71750</v>
      </c>
      <c r="L8" s="202">
        <v>1</v>
      </c>
      <c r="M8" s="178">
        <v>180000</v>
      </c>
      <c r="N8" s="178">
        <v>156000</v>
      </c>
      <c r="O8" s="178">
        <v>109000</v>
      </c>
      <c r="P8" s="178">
        <v>109000</v>
      </c>
    </row>
    <row r="9" spans="1:16" s="3" customFormat="1" ht="19.5" customHeight="1">
      <c r="A9" s="196" t="s">
        <v>51</v>
      </c>
      <c r="B9" s="194">
        <v>5</v>
      </c>
      <c r="C9" s="199">
        <v>660000</v>
      </c>
      <c r="D9" s="199">
        <v>570000</v>
      </c>
      <c r="E9" s="199">
        <v>396000</v>
      </c>
      <c r="F9" s="200">
        <v>79200</v>
      </c>
      <c r="G9" s="201">
        <v>4</v>
      </c>
      <c r="H9" s="178">
        <v>480000</v>
      </c>
      <c r="I9" s="178">
        <v>414000</v>
      </c>
      <c r="J9" s="178">
        <v>287000</v>
      </c>
      <c r="K9" s="201">
        <v>71750</v>
      </c>
      <c r="L9" s="202">
        <v>1</v>
      </c>
      <c r="M9" s="178">
        <v>180000</v>
      </c>
      <c r="N9" s="178">
        <v>156000</v>
      </c>
      <c r="O9" s="178">
        <v>109000</v>
      </c>
      <c r="P9" s="178">
        <v>109000</v>
      </c>
    </row>
    <row r="10" spans="1:16" s="3" customFormat="1" ht="19.5" customHeight="1">
      <c r="A10" s="196" t="s">
        <v>52</v>
      </c>
      <c r="B10" s="194">
        <v>5</v>
      </c>
      <c r="C10" s="199">
        <v>660000</v>
      </c>
      <c r="D10" s="199">
        <v>570000</v>
      </c>
      <c r="E10" s="199">
        <v>396000</v>
      </c>
      <c r="F10" s="200">
        <v>79200</v>
      </c>
      <c r="G10" s="201">
        <v>4</v>
      </c>
      <c r="H10" s="178">
        <v>480000</v>
      </c>
      <c r="I10" s="178">
        <v>414000</v>
      </c>
      <c r="J10" s="178">
        <v>287000</v>
      </c>
      <c r="K10" s="201">
        <v>71750</v>
      </c>
      <c r="L10" s="202">
        <v>1</v>
      </c>
      <c r="M10" s="178">
        <v>180000</v>
      </c>
      <c r="N10" s="178">
        <v>156000</v>
      </c>
      <c r="O10" s="178">
        <v>109000</v>
      </c>
      <c r="P10" s="178">
        <v>109000</v>
      </c>
    </row>
    <row r="11" spans="1:16" s="3" customFormat="1" ht="19.5" customHeight="1">
      <c r="A11" s="196" t="s">
        <v>53</v>
      </c>
      <c r="B11" s="194">
        <v>5</v>
      </c>
      <c r="C11" s="199">
        <v>660000</v>
      </c>
      <c r="D11" s="199">
        <v>570000</v>
      </c>
      <c r="E11" s="199">
        <v>396000</v>
      </c>
      <c r="F11" s="200">
        <v>79200</v>
      </c>
      <c r="G11" s="201">
        <v>4</v>
      </c>
      <c r="H11" s="178">
        <v>480000</v>
      </c>
      <c r="I11" s="178">
        <v>414000</v>
      </c>
      <c r="J11" s="178">
        <v>287000</v>
      </c>
      <c r="K11" s="201">
        <v>71750</v>
      </c>
      <c r="L11" s="202">
        <v>1</v>
      </c>
      <c r="M11" s="178">
        <v>180000</v>
      </c>
      <c r="N11" s="178">
        <v>156000</v>
      </c>
      <c r="O11" s="178">
        <v>109000</v>
      </c>
      <c r="P11" s="178">
        <v>109000</v>
      </c>
    </row>
    <row r="12" spans="1:16" s="3" customFormat="1" ht="19.5" customHeight="1">
      <c r="A12" s="196" t="s">
        <v>54</v>
      </c>
      <c r="B12" s="194">
        <v>5</v>
      </c>
      <c r="C12" s="199">
        <v>661000</v>
      </c>
      <c r="D12" s="199">
        <v>570000</v>
      </c>
      <c r="E12" s="199">
        <v>396000</v>
      </c>
      <c r="F12" s="200">
        <v>79200</v>
      </c>
      <c r="G12" s="201">
        <v>4</v>
      </c>
      <c r="H12" s="178">
        <v>481000</v>
      </c>
      <c r="I12" s="178">
        <v>414000</v>
      </c>
      <c r="J12" s="178">
        <v>287000</v>
      </c>
      <c r="K12" s="201">
        <v>71750</v>
      </c>
      <c r="L12" s="202">
        <v>1</v>
      </c>
      <c r="M12" s="178">
        <v>180000</v>
      </c>
      <c r="N12" s="178">
        <v>156000</v>
      </c>
      <c r="O12" s="178">
        <v>109000</v>
      </c>
      <c r="P12" s="178">
        <v>109000</v>
      </c>
    </row>
    <row r="13" spans="1:16" s="3" customFormat="1" ht="19.5" customHeight="1">
      <c r="A13" s="196" t="s">
        <v>55</v>
      </c>
      <c r="B13" s="194">
        <v>5</v>
      </c>
      <c r="C13" s="199">
        <v>661000</v>
      </c>
      <c r="D13" s="199">
        <v>570000</v>
      </c>
      <c r="E13" s="199">
        <v>396000</v>
      </c>
      <c r="F13" s="200">
        <v>79200</v>
      </c>
      <c r="G13" s="201">
        <v>4</v>
      </c>
      <c r="H13" s="178">
        <v>481000</v>
      </c>
      <c r="I13" s="178">
        <v>414000</v>
      </c>
      <c r="J13" s="178">
        <v>287000</v>
      </c>
      <c r="K13" s="201">
        <v>71750</v>
      </c>
      <c r="L13" s="202">
        <v>1</v>
      </c>
      <c r="M13" s="178">
        <v>180000</v>
      </c>
      <c r="N13" s="178">
        <v>156000</v>
      </c>
      <c r="O13" s="178">
        <v>109000</v>
      </c>
      <c r="P13" s="178">
        <v>109000</v>
      </c>
    </row>
    <row r="14" spans="1:16" s="3" customFormat="1" ht="19.5" customHeight="1">
      <c r="A14" s="196" t="s">
        <v>56</v>
      </c>
      <c r="B14" s="194">
        <v>5</v>
      </c>
      <c r="C14" s="199">
        <v>661000</v>
      </c>
      <c r="D14" s="199">
        <v>570000</v>
      </c>
      <c r="E14" s="199">
        <v>396000</v>
      </c>
      <c r="F14" s="200">
        <v>79200</v>
      </c>
      <c r="G14" s="201">
        <v>4</v>
      </c>
      <c r="H14" s="178">
        <v>481000</v>
      </c>
      <c r="I14" s="178">
        <v>414000</v>
      </c>
      <c r="J14" s="178">
        <v>287000</v>
      </c>
      <c r="K14" s="201">
        <v>71750</v>
      </c>
      <c r="L14" s="202">
        <v>1</v>
      </c>
      <c r="M14" s="178">
        <v>180000</v>
      </c>
      <c r="N14" s="178">
        <v>156000</v>
      </c>
      <c r="O14" s="178">
        <v>109000</v>
      </c>
      <c r="P14" s="178">
        <v>109000</v>
      </c>
    </row>
    <row r="15" spans="1:16" s="3" customFormat="1" ht="19.5" customHeight="1">
      <c r="A15" s="196" t="s">
        <v>57</v>
      </c>
      <c r="B15" s="194">
        <v>5</v>
      </c>
      <c r="C15" s="199">
        <v>661000</v>
      </c>
      <c r="D15" s="199">
        <v>570000</v>
      </c>
      <c r="E15" s="199">
        <v>396000</v>
      </c>
      <c r="F15" s="200">
        <v>79200</v>
      </c>
      <c r="G15" s="201">
        <v>4</v>
      </c>
      <c r="H15" s="178">
        <v>481000</v>
      </c>
      <c r="I15" s="178">
        <v>414000</v>
      </c>
      <c r="J15" s="178">
        <v>287000</v>
      </c>
      <c r="K15" s="201">
        <v>71750</v>
      </c>
      <c r="L15" s="202">
        <v>1</v>
      </c>
      <c r="M15" s="178">
        <v>180000</v>
      </c>
      <c r="N15" s="178">
        <v>156000</v>
      </c>
      <c r="O15" s="178">
        <v>109000</v>
      </c>
      <c r="P15" s="178">
        <v>109000</v>
      </c>
    </row>
    <row r="16" spans="1:16" s="3" customFormat="1" ht="19.5" customHeight="1">
      <c r="A16" s="196" t="s">
        <v>58</v>
      </c>
      <c r="B16" s="194">
        <v>5</v>
      </c>
      <c r="C16" s="199">
        <v>661000</v>
      </c>
      <c r="D16" s="199">
        <v>570000</v>
      </c>
      <c r="E16" s="199">
        <v>396000</v>
      </c>
      <c r="F16" s="200">
        <v>79200</v>
      </c>
      <c r="G16" s="201">
        <v>4</v>
      </c>
      <c r="H16" s="178">
        <v>481000</v>
      </c>
      <c r="I16" s="178">
        <v>414000</v>
      </c>
      <c r="J16" s="178">
        <v>287000</v>
      </c>
      <c r="K16" s="201">
        <v>71750</v>
      </c>
      <c r="L16" s="202">
        <v>1</v>
      </c>
      <c r="M16" s="178">
        <v>180000</v>
      </c>
      <c r="N16" s="178">
        <v>156000</v>
      </c>
      <c r="O16" s="178">
        <v>109000</v>
      </c>
      <c r="P16" s="178">
        <v>109000</v>
      </c>
    </row>
    <row r="17" spans="1:16" s="3" customFormat="1" ht="19.5" customHeight="1">
      <c r="A17" s="197" t="s">
        <v>18</v>
      </c>
      <c r="B17" s="198" t="s">
        <v>275</v>
      </c>
      <c r="C17" s="203">
        <f>SUM(C5:C16)</f>
        <v>7925000</v>
      </c>
      <c r="D17" s="203">
        <f>SUM(D5:D16)</f>
        <v>6820000</v>
      </c>
      <c r="E17" s="203">
        <f>SUM(E5:E16)</f>
        <v>4752000</v>
      </c>
      <c r="F17" s="203" t="s">
        <v>275</v>
      </c>
      <c r="G17" s="203" t="s">
        <v>275</v>
      </c>
      <c r="H17" s="203">
        <f>SUM(H5:H16)</f>
        <v>5765000</v>
      </c>
      <c r="I17" s="203">
        <f>SUM(I5:I16)</f>
        <v>4948000</v>
      </c>
      <c r="J17" s="203">
        <f>SUM(J5:J16)</f>
        <v>3444000</v>
      </c>
      <c r="K17" s="203" t="s">
        <v>275</v>
      </c>
      <c r="L17" s="203" t="s">
        <v>275</v>
      </c>
      <c r="M17" s="203">
        <f>SUM(M5:M16)</f>
        <v>2160000</v>
      </c>
      <c r="N17" s="203">
        <f>SUM(N5:N16)</f>
        <v>1872000</v>
      </c>
      <c r="O17" s="203">
        <f>SUM(O5:O16)</f>
        <v>1308000</v>
      </c>
      <c r="P17" s="203" t="s">
        <v>275</v>
      </c>
    </row>
    <row r="18" spans="1:16" s="3" customFormat="1" ht="19.5" customHeight="1">
      <c r="A18" s="197" t="s">
        <v>59</v>
      </c>
      <c r="B18" s="198" t="s">
        <v>275</v>
      </c>
      <c r="C18" s="203">
        <f>C17/12</f>
        <v>660416.6666666666</v>
      </c>
      <c r="D18" s="203">
        <f>D17/12</f>
        <v>568333.3333333334</v>
      </c>
      <c r="E18" s="203">
        <f>E17/12</f>
        <v>396000</v>
      </c>
      <c r="F18" s="203" t="s">
        <v>275</v>
      </c>
      <c r="G18" s="203" t="s">
        <v>275</v>
      </c>
      <c r="H18" s="203">
        <f>H17/12</f>
        <v>480416.6666666667</v>
      </c>
      <c r="I18" s="203">
        <f>I17/12</f>
        <v>412333.3333333333</v>
      </c>
      <c r="J18" s="203">
        <f>J17/12</f>
        <v>287000</v>
      </c>
      <c r="K18" s="203" t="s">
        <v>275</v>
      </c>
      <c r="L18" s="203" t="s">
        <v>275</v>
      </c>
      <c r="M18" s="203">
        <f>M17/12</f>
        <v>180000</v>
      </c>
      <c r="N18" s="203">
        <f>N17/12</f>
        <v>156000</v>
      </c>
      <c r="O18" s="203">
        <f>O17/12</f>
        <v>109000</v>
      </c>
      <c r="P18" s="203" t="s">
        <v>275</v>
      </c>
    </row>
    <row r="19" spans="1:16" s="3" customFormat="1" ht="15">
      <c r="A19" s="77"/>
      <c r="B19" s="77"/>
      <c r="C19" s="77"/>
      <c r="D19" s="77"/>
      <c r="E19" s="77"/>
      <c r="F19" s="77"/>
      <c r="G19" s="77"/>
      <c r="H19" s="77"/>
      <c r="I19" s="77"/>
      <c r="J19" s="77"/>
      <c r="K19" s="77"/>
      <c r="L19" s="77"/>
      <c r="M19" s="77"/>
      <c r="N19" s="77"/>
      <c r="O19" s="77"/>
      <c r="P19" s="77"/>
    </row>
    <row r="20" spans="1:16" ht="12.75">
      <c r="A20" s="5"/>
      <c r="B20" s="5"/>
      <c r="C20" s="5"/>
      <c r="D20" s="5"/>
      <c r="E20" s="5"/>
      <c r="F20" s="5"/>
      <c r="G20" s="5"/>
      <c r="H20" s="5"/>
      <c r="I20" s="5"/>
      <c r="J20" s="5"/>
      <c r="K20" s="5"/>
      <c r="L20" s="5"/>
      <c r="M20" s="5"/>
      <c r="N20" s="5"/>
      <c r="O20" s="5"/>
      <c r="P20" s="5"/>
    </row>
  </sheetData>
  <sheetProtection/>
  <mergeCells count="5">
    <mergeCell ref="A3:A4"/>
    <mergeCell ref="B3:F3"/>
    <mergeCell ref="A2:P2"/>
    <mergeCell ref="G3:K3"/>
    <mergeCell ref="L3:P3"/>
  </mergeCells>
  <printOptions/>
  <pageMargins left="0.31496062992126" right="0.31496062992126" top="0.748031496062992" bottom="0.748031496062992" header="0.31496062992126" footer="0.31496062992126"/>
  <pageSetup horizontalDpi="600" verticalDpi="600" orientation="landscape" scale="80" r:id="rId1"/>
</worksheet>
</file>

<file path=xl/worksheets/sheet14.xml><?xml version="1.0" encoding="utf-8"?>
<worksheet xmlns="http://schemas.openxmlformats.org/spreadsheetml/2006/main" xmlns:r="http://schemas.openxmlformats.org/officeDocument/2006/relationships">
  <sheetPr>
    <tabColor theme="0"/>
  </sheetPr>
  <dimension ref="A1:I42"/>
  <sheetViews>
    <sheetView zoomScalePageLayoutView="0" workbookViewId="0" topLeftCell="A22">
      <selection activeCell="F42" sqref="F42"/>
    </sheetView>
  </sheetViews>
  <sheetFormatPr defaultColWidth="8.8515625" defaultRowHeight="12.75"/>
  <cols>
    <col min="1" max="1" width="7.7109375" style="21" customWidth="1"/>
    <col min="2" max="4" width="15.00390625" style="21" customWidth="1"/>
    <col min="5" max="5" width="9.28125" style="21" customWidth="1"/>
    <col min="6" max="8" width="15.00390625" style="21" customWidth="1"/>
    <col min="9" max="9" width="9.28125" style="21" customWidth="1"/>
    <col min="10" max="16384" width="8.8515625" style="21" customWidth="1"/>
  </cols>
  <sheetData>
    <row r="1" ht="12.75">
      <c r="I1" s="38"/>
    </row>
    <row r="2" spans="1:9" ht="15.75">
      <c r="A2" s="353" t="s">
        <v>336</v>
      </c>
      <c r="B2" s="353"/>
      <c r="C2" s="353"/>
      <c r="D2" s="353"/>
      <c r="E2" s="353"/>
      <c r="F2" s="353"/>
      <c r="G2" s="353"/>
      <c r="H2" s="353"/>
      <c r="I2" s="353"/>
    </row>
    <row r="3" ht="12.75">
      <c r="I3" s="38"/>
    </row>
    <row r="4" spans="1:9" ht="20.25" customHeight="1">
      <c r="A4" s="405" t="s">
        <v>352</v>
      </c>
      <c r="B4" s="405"/>
      <c r="C4" s="405"/>
      <c r="D4" s="405"/>
      <c r="E4" s="405"/>
      <c r="F4" s="405"/>
      <c r="G4" s="405"/>
      <c r="H4" s="405"/>
      <c r="I4" s="406"/>
    </row>
    <row r="5" spans="1:9" ht="30" customHeight="1">
      <c r="A5" s="404" t="s">
        <v>81</v>
      </c>
      <c r="B5" s="404" t="s">
        <v>108</v>
      </c>
      <c r="C5" s="404"/>
      <c r="D5" s="404"/>
      <c r="E5" s="404"/>
      <c r="F5" s="404" t="s">
        <v>109</v>
      </c>
      <c r="G5" s="404"/>
      <c r="H5" s="404"/>
      <c r="I5" s="404"/>
    </row>
    <row r="6" spans="1:9" ht="29.25" customHeight="1">
      <c r="A6" s="404"/>
      <c r="B6" s="143" t="s">
        <v>84</v>
      </c>
      <c r="C6" s="143" t="s">
        <v>79</v>
      </c>
      <c r="D6" s="143" t="s">
        <v>82</v>
      </c>
      <c r="E6" s="143" t="s">
        <v>83</v>
      </c>
      <c r="F6" s="143" t="s">
        <v>84</v>
      </c>
      <c r="G6" s="143" t="s">
        <v>79</v>
      </c>
      <c r="H6" s="143" t="s">
        <v>82</v>
      </c>
      <c r="I6" s="143" t="s">
        <v>83</v>
      </c>
    </row>
    <row r="7" spans="1:9" ht="15">
      <c r="A7" s="78"/>
      <c r="B7" s="144" t="s">
        <v>85</v>
      </c>
      <c r="C7" s="144">
        <v>1</v>
      </c>
      <c r="D7" s="144">
        <v>2</v>
      </c>
      <c r="E7" s="144">
        <v>3</v>
      </c>
      <c r="F7" s="144" t="s">
        <v>85</v>
      </c>
      <c r="G7" s="144">
        <v>1</v>
      </c>
      <c r="H7" s="144">
        <v>2</v>
      </c>
      <c r="I7" s="113">
        <v>3</v>
      </c>
    </row>
    <row r="8" spans="1:9" ht="15">
      <c r="A8" s="79" t="s">
        <v>47</v>
      </c>
      <c r="B8" s="103">
        <v>11000</v>
      </c>
      <c r="C8" s="125">
        <v>5000</v>
      </c>
      <c r="D8" s="126">
        <v>3000</v>
      </c>
      <c r="E8" s="127">
        <v>2</v>
      </c>
      <c r="F8" s="103">
        <v>8000</v>
      </c>
      <c r="G8" s="125">
        <v>5000</v>
      </c>
      <c r="H8" s="126">
        <v>3000</v>
      </c>
      <c r="I8" s="34">
        <v>1</v>
      </c>
    </row>
    <row r="9" spans="1:9" ht="15">
      <c r="A9" s="79" t="s">
        <v>48</v>
      </c>
      <c r="B9" s="103">
        <v>11000</v>
      </c>
      <c r="C9" s="125">
        <v>5000</v>
      </c>
      <c r="D9" s="126">
        <v>3000</v>
      </c>
      <c r="E9" s="127">
        <v>2</v>
      </c>
      <c r="F9" s="103">
        <v>8000</v>
      </c>
      <c r="G9" s="125">
        <v>5000</v>
      </c>
      <c r="H9" s="126">
        <v>3000</v>
      </c>
      <c r="I9" s="34">
        <v>1</v>
      </c>
    </row>
    <row r="10" spans="1:9" ht="15">
      <c r="A10" s="79" t="s">
        <v>49</v>
      </c>
      <c r="B10" s="103">
        <v>11000</v>
      </c>
      <c r="C10" s="125">
        <v>5000</v>
      </c>
      <c r="D10" s="126">
        <v>3000</v>
      </c>
      <c r="E10" s="127">
        <v>2</v>
      </c>
      <c r="F10" s="103">
        <v>8000</v>
      </c>
      <c r="G10" s="125">
        <v>5000</v>
      </c>
      <c r="H10" s="126">
        <v>3000</v>
      </c>
      <c r="I10" s="34">
        <v>1</v>
      </c>
    </row>
    <row r="11" spans="1:9" ht="15">
      <c r="A11" s="79" t="s">
        <v>50</v>
      </c>
      <c r="B11" s="103">
        <v>11000</v>
      </c>
      <c r="C11" s="125">
        <v>5000</v>
      </c>
      <c r="D11" s="126">
        <v>3000</v>
      </c>
      <c r="E11" s="127">
        <v>2</v>
      </c>
      <c r="F11" s="103">
        <v>8000</v>
      </c>
      <c r="G11" s="125">
        <v>5000</v>
      </c>
      <c r="H11" s="126">
        <v>3000</v>
      </c>
      <c r="I11" s="34">
        <v>1</v>
      </c>
    </row>
    <row r="12" spans="1:9" ht="15">
      <c r="A12" s="79" t="s">
        <v>51</v>
      </c>
      <c r="B12" s="103">
        <v>11000</v>
      </c>
      <c r="C12" s="125">
        <v>5000</v>
      </c>
      <c r="D12" s="126">
        <v>3000</v>
      </c>
      <c r="E12" s="127">
        <v>2</v>
      </c>
      <c r="F12" s="103">
        <v>8000</v>
      </c>
      <c r="G12" s="125">
        <v>5000</v>
      </c>
      <c r="H12" s="126">
        <v>3000</v>
      </c>
      <c r="I12" s="34">
        <v>1</v>
      </c>
    </row>
    <row r="13" spans="1:9" ht="15">
      <c r="A13" s="79" t="s">
        <v>52</v>
      </c>
      <c r="B13" s="103">
        <v>11000</v>
      </c>
      <c r="C13" s="125">
        <v>5000</v>
      </c>
      <c r="D13" s="126">
        <v>3000</v>
      </c>
      <c r="E13" s="127">
        <v>2</v>
      </c>
      <c r="F13" s="103">
        <v>8000</v>
      </c>
      <c r="G13" s="125">
        <v>5000</v>
      </c>
      <c r="H13" s="126">
        <v>3000</v>
      </c>
      <c r="I13" s="34">
        <v>1</v>
      </c>
    </row>
    <row r="14" spans="1:9" ht="15">
      <c r="A14" s="79" t="s">
        <v>53</v>
      </c>
      <c r="B14" s="103">
        <v>11000</v>
      </c>
      <c r="C14" s="125">
        <v>5000</v>
      </c>
      <c r="D14" s="126">
        <v>3000</v>
      </c>
      <c r="E14" s="127">
        <v>2</v>
      </c>
      <c r="F14" s="103">
        <v>8000</v>
      </c>
      <c r="G14" s="125">
        <v>5000</v>
      </c>
      <c r="H14" s="126">
        <v>3000</v>
      </c>
      <c r="I14" s="34">
        <v>1</v>
      </c>
    </row>
    <row r="15" spans="1:9" ht="15">
      <c r="A15" s="79" t="s">
        <v>54</v>
      </c>
      <c r="B15" s="103">
        <v>11000</v>
      </c>
      <c r="C15" s="125">
        <v>5000</v>
      </c>
      <c r="D15" s="126">
        <v>3000</v>
      </c>
      <c r="E15" s="127">
        <v>2</v>
      </c>
      <c r="F15" s="103">
        <v>8000</v>
      </c>
      <c r="G15" s="125">
        <v>5000</v>
      </c>
      <c r="H15" s="126">
        <v>3000</v>
      </c>
      <c r="I15" s="34">
        <v>1</v>
      </c>
    </row>
    <row r="16" spans="1:9" ht="15">
      <c r="A16" s="79" t="s">
        <v>55</v>
      </c>
      <c r="B16" s="103">
        <v>11000</v>
      </c>
      <c r="C16" s="125">
        <v>5000</v>
      </c>
      <c r="D16" s="126">
        <v>3000</v>
      </c>
      <c r="E16" s="127">
        <v>2</v>
      </c>
      <c r="F16" s="103">
        <v>8000</v>
      </c>
      <c r="G16" s="125">
        <v>5000</v>
      </c>
      <c r="H16" s="126">
        <v>3000</v>
      </c>
      <c r="I16" s="34">
        <v>1</v>
      </c>
    </row>
    <row r="17" spans="1:9" ht="15">
      <c r="A17" s="79" t="s">
        <v>56</v>
      </c>
      <c r="B17" s="103">
        <v>11000</v>
      </c>
      <c r="C17" s="125">
        <v>5000</v>
      </c>
      <c r="D17" s="126">
        <v>3000</v>
      </c>
      <c r="E17" s="127">
        <v>2</v>
      </c>
      <c r="F17" s="103">
        <v>8000</v>
      </c>
      <c r="G17" s="125">
        <v>5000</v>
      </c>
      <c r="H17" s="126">
        <v>3000</v>
      </c>
      <c r="I17" s="34">
        <v>1</v>
      </c>
    </row>
    <row r="18" spans="1:9" ht="15">
      <c r="A18" s="79" t="s">
        <v>57</v>
      </c>
      <c r="B18" s="103">
        <v>11000</v>
      </c>
      <c r="C18" s="125">
        <v>5000</v>
      </c>
      <c r="D18" s="126">
        <v>3000</v>
      </c>
      <c r="E18" s="127">
        <v>2</v>
      </c>
      <c r="F18" s="103">
        <v>8000</v>
      </c>
      <c r="G18" s="125">
        <v>5000</v>
      </c>
      <c r="H18" s="126">
        <v>3000</v>
      </c>
      <c r="I18" s="34">
        <v>1</v>
      </c>
    </row>
    <row r="19" spans="1:9" ht="15">
      <c r="A19" s="79" t="s">
        <v>58</v>
      </c>
      <c r="B19" s="103">
        <v>11000</v>
      </c>
      <c r="C19" s="125">
        <v>5000</v>
      </c>
      <c r="D19" s="126">
        <v>3000</v>
      </c>
      <c r="E19" s="127">
        <v>2</v>
      </c>
      <c r="F19" s="103">
        <v>8000</v>
      </c>
      <c r="G19" s="125">
        <v>5000</v>
      </c>
      <c r="H19" s="126">
        <v>3000</v>
      </c>
      <c r="I19" s="34">
        <v>1</v>
      </c>
    </row>
    <row r="20" spans="1:9" ht="15">
      <c r="A20" s="76" t="s">
        <v>18</v>
      </c>
      <c r="B20" s="146">
        <f>SUM(B8:B19)</f>
        <v>132000</v>
      </c>
      <c r="C20" s="146">
        <f>SUM(C7:C19)</f>
        <v>60001</v>
      </c>
      <c r="D20" s="146">
        <f>SUM(D7:D19)</f>
        <v>36002</v>
      </c>
      <c r="E20" s="145" t="s">
        <v>275</v>
      </c>
      <c r="F20" s="146">
        <f>SUM(F8:F19)</f>
        <v>96000</v>
      </c>
      <c r="G20" s="146">
        <f>SUM(G8:G19)</f>
        <v>60000</v>
      </c>
      <c r="H20" s="146">
        <f>SUM(H8:H19)</f>
        <v>36000</v>
      </c>
      <c r="I20" s="145" t="s">
        <v>275</v>
      </c>
    </row>
    <row r="21" spans="1:9" ht="15">
      <c r="A21" s="76" t="s">
        <v>59</v>
      </c>
      <c r="B21" s="146">
        <f>B20/12</f>
        <v>11000</v>
      </c>
      <c r="C21" s="146">
        <f>C20/12</f>
        <v>5000.083333333333</v>
      </c>
      <c r="D21" s="146">
        <f>D20/12</f>
        <v>3000.1666666666665</v>
      </c>
      <c r="E21" s="146" t="s">
        <v>275</v>
      </c>
      <c r="F21" s="146">
        <f>F20/12</f>
        <v>8000</v>
      </c>
      <c r="G21" s="146">
        <f>G20/12</f>
        <v>5000</v>
      </c>
      <c r="H21" s="146">
        <f>H20/12</f>
        <v>3000</v>
      </c>
      <c r="I21" s="146" t="s">
        <v>275</v>
      </c>
    </row>
    <row r="22" spans="1:9" s="106" customFormat="1" ht="15.75" customHeight="1">
      <c r="A22" s="105"/>
      <c r="B22" s="69"/>
      <c r="C22" s="69"/>
      <c r="D22" s="69"/>
      <c r="E22" s="69"/>
      <c r="F22" s="69"/>
      <c r="G22" s="69"/>
      <c r="H22" s="69"/>
      <c r="I22" s="69"/>
    </row>
    <row r="23" spans="1:9" ht="20.25" customHeight="1">
      <c r="A23" s="381" t="s">
        <v>269</v>
      </c>
      <c r="B23" s="381"/>
      <c r="C23" s="381"/>
      <c r="D23" s="381"/>
      <c r="E23" s="381"/>
      <c r="F23" s="381"/>
      <c r="G23" s="381"/>
      <c r="H23" s="381"/>
      <c r="I23" s="381"/>
    </row>
    <row r="24" spans="1:9" ht="30" customHeight="1">
      <c r="A24" s="404" t="s">
        <v>81</v>
      </c>
      <c r="B24" s="404" t="s">
        <v>108</v>
      </c>
      <c r="C24" s="404"/>
      <c r="D24" s="404"/>
      <c r="E24" s="404"/>
      <c r="F24" s="404" t="s">
        <v>109</v>
      </c>
      <c r="G24" s="404"/>
      <c r="H24" s="404"/>
      <c r="I24" s="404"/>
    </row>
    <row r="25" spans="1:9" ht="45">
      <c r="A25" s="404"/>
      <c r="B25" s="56" t="s">
        <v>84</v>
      </c>
      <c r="C25" s="143" t="s">
        <v>79</v>
      </c>
      <c r="D25" s="143" t="s">
        <v>258</v>
      </c>
      <c r="E25" s="143" t="s">
        <v>83</v>
      </c>
      <c r="F25" s="143" t="s">
        <v>84</v>
      </c>
      <c r="G25" s="143" t="s">
        <v>79</v>
      </c>
      <c r="H25" s="143" t="s">
        <v>258</v>
      </c>
      <c r="I25" s="56" t="s">
        <v>83</v>
      </c>
    </row>
    <row r="26" spans="1:9" ht="15">
      <c r="A26" s="78"/>
      <c r="B26" s="55" t="s">
        <v>85</v>
      </c>
      <c r="C26" s="144">
        <v>1</v>
      </c>
      <c r="D26" s="144">
        <v>2</v>
      </c>
      <c r="E26" s="144">
        <v>3</v>
      </c>
      <c r="F26" s="144" t="s">
        <v>85</v>
      </c>
      <c r="G26" s="144">
        <v>1</v>
      </c>
      <c r="H26" s="144">
        <v>2</v>
      </c>
      <c r="I26" s="55">
        <v>3</v>
      </c>
    </row>
    <row r="27" spans="1:9" ht="15.75">
      <c r="A27" s="79" t="s">
        <v>47</v>
      </c>
      <c r="B27" s="103">
        <v>18000</v>
      </c>
      <c r="C27" s="103">
        <v>8000</v>
      </c>
      <c r="D27" s="104">
        <v>10000</v>
      </c>
      <c r="E27" s="127">
        <v>2</v>
      </c>
      <c r="F27" s="103">
        <v>14000</v>
      </c>
      <c r="G27" s="103">
        <v>8500</v>
      </c>
      <c r="H27" s="159">
        <v>5500</v>
      </c>
      <c r="I27" s="34">
        <v>1</v>
      </c>
    </row>
    <row r="28" spans="1:9" ht="15.75">
      <c r="A28" s="79" t="s">
        <v>48</v>
      </c>
      <c r="B28" s="103">
        <v>18000</v>
      </c>
      <c r="C28" s="103">
        <v>8000</v>
      </c>
      <c r="D28" s="104">
        <v>10000</v>
      </c>
      <c r="E28" s="127">
        <v>2</v>
      </c>
      <c r="F28" s="103">
        <v>14000</v>
      </c>
      <c r="G28" s="103">
        <v>8500</v>
      </c>
      <c r="H28" s="159">
        <v>5500</v>
      </c>
      <c r="I28" s="34">
        <v>1</v>
      </c>
    </row>
    <row r="29" spans="1:9" ht="15.75">
      <c r="A29" s="79" t="s">
        <v>49</v>
      </c>
      <c r="B29" s="103">
        <v>18000</v>
      </c>
      <c r="C29" s="103">
        <v>8000</v>
      </c>
      <c r="D29" s="104">
        <v>10000</v>
      </c>
      <c r="E29" s="127">
        <v>2</v>
      </c>
      <c r="F29" s="103">
        <v>14000</v>
      </c>
      <c r="G29" s="103">
        <v>8500</v>
      </c>
      <c r="H29" s="159">
        <v>5500</v>
      </c>
      <c r="I29" s="34">
        <v>1</v>
      </c>
    </row>
    <row r="30" spans="1:9" ht="15.75">
      <c r="A30" s="79" t="s">
        <v>50</v>
      </c>
      <c r="B30" s="103">
        <v>18000</v>
      </c>
      <c r="C30" s="103">
        <v>8000</v>
      </c>
      <c r="D30" s="104">
        <v>10000</v>
      </c>
      <c r="E30" s="127">
        <v>2</v>
      </c>
      <c r="F30" s="103">
        <v>14000</v>
      </c>
      <c r="G30" s="103">
        <v>8500</v>
      </c>
      <c r="H30" s="159">
        <v>5500</v>
      </c>
      <c r="I30" s="34">
        <v>1</v>
      </c>
    </row>
    <row r="31" spans="1:9" ht="15.75">
      <c r="A31" s="79" t="s">
        <v>51</v>
      </c>
      <c r="B31" s="103">
        <v>18000</v>
      </c>
      <c r="C31" s="103">
        <v>8000</v>
      </c>
      <c r="D31" s="104">
        <v>10000</v>
      </c>
      <c r="E31" s="127">
        <v>2</v>
      </c>
      <c r="F31" s="103">
        <v>14000</v>
      </c>
      <c r="G31" s="103">
        <v>8500</v>
      </c>
      <c r="H31" s="159">
        <v>5500</v>
      </c>
      <c r="I31" s="34">
        <v>1</v>
      </c>
    </row>
    <row r="32" spans="1:9" ht="15.75">
      <c r="A32" s="79" t="s">
        <v>52</v>
      </c>
      <c r="B32" s="103">
        <v>17000</v>
      </c>
      <c r="C32" s="103">
        <v>7000</v>
      </c>
      <c r="D32" s="104">
        <v>10000</v>
      </c>
      <c r="E32" s="127">
        <v>2</v>
      </c>
      <c r="F32" s="103">
        <v>14000</v>
      </c>
      <c r="G32" s="103">
        <v>8500</v>
      </c>
      <c r="H32" s="159">
        <v>5500</v>
      </c>
      <c r="I32" s="34">
        <v>1</v>
      </c>
    </row>
    <row r="33" spans="1:9" ht="15.75">
      <c r="A33" s="79" t="s">
        <v>53</v>
      </c>
      <c r="B33" s="103">
        <v>17000</v>
      </c>
      <c r="C33" s="103">
        <v>7000</v>
      </c>
      <c r="D33" s="104">
        <v>10000</v>
      </c>
      <c r="E33" s="127">
        <v>2</v>
      </c>
      <c r="F33" s="103">
        <v>14000</v>
      </c>
      <c r="G33" s="103">
        <v>8500</v>
      </c>
      <c r="H33" s="159">
        <v>5500</v>
      </c>
      <c r="I33" s="34">
        <v>1</v>
      </c>
    </row>
    <row r="34" spans="1:9" ht="15.75">
      <c r="A34" s="79" t="s">
        <v>54</v>
      </c>
      <c r="B34" s="103">
        <v>17000</v>
      </c>
      <c r="C34" s="103">
        <v>7000</v>
      </c>
      <c r="D34" s="104">
        <v>10000</v>
      </c>
      <c r="E34" s="127">
        <v>2</v>
      </c>
      <c r="F34" s="103">
        <v>14000</v>
      </c>
      <c r="G34" s="103">
        <v>8500</v>
      </c>
      <c r="H34" s="159">
        <v>5500</v>
      </c>
      <c r="I34" s="34">
        <v>1</v>
      </c>
    </row>
    <row r="35" spans="1:9" ht="15.75">
      <c r="A35" s="79" t="s">
        <v>55</v>
      </c>
      <c r="B35" s="103">
        <v>18000</v>
      </c>
      <c r="C35" s="103">
        <v>8000</v>
      </c>
      <c r="D35" s="104">
        <v>10000</v>
      </c>
      <c r="E35" s="127">
        <v>2</v>
      </c>
      <c r="F35" s="103">
        <v>14000</v>
      </c>
      <c r="G35" s="103">
        <v>8500</v>
      </c>
      <c r="H35" s="159">
        <v>5500</v>
      </c>
      <c r="I35" s="34">
        <v>1</v>
      </c>
    </row>
    <row r="36" spans="1:9" ht="15.75">
      <c r="A36" s="79" t="s">
        <v>56</v>
      </c>
      <c r="B36" s="103">
        <v>18000</v>
      </c>
      <c r="C36" s="103">
        <v>8000</v>
      </c>
      <c r="D36" s="104">
        <v>10000</v>
      </c>
      <c r="E36" s="127">
        <v>2</v>
      </c>
      <c r="F36" s="103">
        <v>14000</v>
      </c>
      <c r="G36" s="103">
        <v>8500</v>
      </c>
      <c r="H36" s="159">
        <v>5500</v>
      </c>
      <c r="I36" s="34">
        <v>1</v>
      </c>
    </row>
    <row r="37" spans="1:9" ht="15.75">
      <c r="A37" s="79" t="s">
        <v>57</v>
      </c>
      <c r="B37" s="103">
        <v>18000</v>
      </c>
      <c r="C37" s="103">
        <v>8000</v>
      </c>
      <c r="D37" s="104">
        <v>10000</v>
      </c>
      <c r="E37" s="127">
        <v>2</v>
      </c>
      <c r="F37" s="103">
        <v>15000</v>
      </c>
      <c r="G37" s="103">
        <v>8500</v>
      </c>
      <c r="H37" s="159">
        <v>6500</v>
      </c>
      <c r="I37" s="34">
        <v>1</v>
      </c>
    </row>
    <row r="38" spans="1:9" ht="15.75">
      <c r="A38" s="79" t="s">
        <v>58</v>
      </c>
      <c r="B38" s="103">
        <v>18000</v>
      </c>
      <c r="C38" s="103">
        <v>8000</v>
      </c>
      <c r="D38" s="104">
        <v>10000</v>
      </c>
      <c r="E38" s="127">
        <v>2</v>
      </c>
      <c r="F38" s="103">
        <v>15000</v>
      </c>
      <c r="G38" s="103">
        <v>8500</v>
      </c>
      <c r="H38" s="159">
        <v>6500</v>
      </c>
      <c r="I38" s="34">
        <v>1</v>
      </c>
    </row>
    <row r="39" spans="1:9" ht="15">
      <c r="A39" s="76" t="s">
        <v>18</v>
      </c>
      <c r="B39" s="98">
        <f>SUM(B27:B38)</f>
        <v>213000</v>
      </c>
      <c r="C39" s="122">
        <f>SUM(C27:C38)</f>
        <v>93000</v>
      </c>
      <c r="D39" s="122">
        <f>SUM(D27:D38)</f>
        <v>120000</v>
      </c>
      <c r="E39" s="97">
        <v>2</v>
      </c>
      <c r="F39" s="98">
        <f>F27+F28+F29+F30+F31+F32+F33+F34+F35+F36+F37+F38</f>
        <v>170000</v>
      </c>
      <c r="G39" s="98">
        <v>102000</v>
      </c>
      <c r="H39" s="98">
        <f>H27+H28+H29+H30+H31+H32+H33+H34+H35+H36+H37+H38</f>
        <v>68000</v>
      </c>
      <c r="I39" s="97">
        <v>1</v>
      </c>
    </row>
    <row r="40" spans="1:9" ht="15">
      <c r="A40" s="76" t="s">
        <v>59</v>
      </c>
      <c r="B40" s="98">
        <f>B39/12</f>
        <v>17750</v>
      </c>
      <c r="C40" s="122">
        <f>C39/12</f>
        <v>7750</v>
      </c>
      <c r="D40" s="122">
        <f>D39/12</f>
        <v>10000</v>
      </c>
      <c r="E40" s="98" t="s">
        <v>275</v>
      </c>
      <c r="F40" s="98">
        <v>15000</v>
      </c>
      <c r="G40" s="98">
        <v>7750</v>
      </c>
      <c r="H40" s="98">
        <v>6583</v>
      </c>
      <c r="I40" s="98"/>
    </row>
    <row r="41" spans="1:9" ht="15">
      <c r="A41" s="36"/>
      <c r="B41" s="37"/>
      <c r="C41" s="37"/>
      <c r="D41" s="35"/>
      <c r="E41" s="35"/>
      <c r="F41" s="35"/>
      <c r="G41" s="37"/>
      <c r="H41" s="37"/>
      <c r="I41" s="35"/>
    </row>
    <row r="42" spans="1:9" ht="15">
      <c r="A42" s="36"/>
      <c r="B42" s="37"/>
      <c r="C42" s="37"/>
      <c r="D42" s="35"/>
      <c r="E42" s="35"/>
      <c r="F42" s="35"/>
      <c r="G42" s="37"/>
      <c r="H42" s="37"/>
      <c r="I42" s="35"/>
    </row>
  </sheetData>
  <sheetProtection/>
  <mergeCells count="9">
    <mergeCell ref="A2:I2"/>
    <mergeCell ref="B24:E24"/>
    <mergeCell ref="F24:I24"/>
    <mergeCell ref="A4:I4"/>
    <mergeCell ref="A5:A6"/>
    <mergeCell ref="B5:E5"/>
    <mergeCell ref="F5:I5"/>
    <mergeCell ref="A23:I23"/>
    <mergeCell ref="A24:A25"/>
  </mergeCells>
  <printOptions/>
  <pageMargins left="0.801181102" right="0.354330708661417" top="0.984251968503937" bottom="0.984251968503937" header="0" footer="0"/>
  <pageSetup horizontalDpi="600" verticalDpi="600" orientation="landscape" r:id="rId1"/>
  <rowBreaks count="1" manualBreakCount="1">
    <brk id="40" max="255" man="1"/>
  </rowBreaks>
</worksheet>
</file>

<file path=xl/worksheets/sheet15.xml><?xml version="1.0" encoding="utf-8"?>
<worksheet xmlns="http://schemas.openxmlformats.org/spreadsheetml/2006/main" xmlns:r="http://schemas.openxmlformats.org/officeDocument/2006/relationships">
  <sheetPr>
    <tabColor theme="0"/>
  </sheetPr>
  <dimension ref="A2:J48"/>
  <sheetViews>
    <sheetView view="pageBreakPreview" zoomScaleSheetLayoutView="100" zoomScalePageLayoutView="0" workbookViewId="0" topLeftCell="A1">
      <selection activeCell="A4" sqref="A4:J48"/>
    </sheetView>
  </sheetViews>
  <sheetFormatPr defaultColWidth="9.140625" defaultRowHeight="12.75"/>
  <sheetData>
    <row r="2" spans="1:10" ht="15.75">
      <c r="A2" s="349" t="s">
        <v>337</v>
      </c>
      <c r="B2" s="349"/>
      <c r="C2" s="349"/>
      <c r="D2" s="349"/>
      <c r="E2" s="349"/>
      <c r="F2" s="349"/>
      <c r="G2" s="349"/>
      <c r="H2" s="349"/>
      <c r="I2" s="349"/>
      <c r="J2" s="349"/>
    </row>
    <row r="4" spans="1:10" ht="12.75">
      <c r="A4" s="235" t="s">
        <v>500</v>
      </c>
      <c r="B4" s="366"/>
      <c r="C4" s="366"/>
      <c r="D4" s="366"/>
      <c r="E4" s="366"/>
      <c r="F4" s="366"/>
      <c r="G4" s="366"/>
      <c r="H4" s="366"/>
      <c r="I4" s="366"/>
      <c r="J4" s="367"/>
    </row>
    <row r="5" spans="1:10" ht="12.75">
      <c r="A5" s="368"/>
      <c r="B5" s="369"/>
      <c r="C5" s="369"/>
      <c r="D5" s="369"/>
      <c r="E5" s="369"/>
      <c r="F5" s="369"/>
      <c r="G5" s="369"/>
      <c r="H5" s="369"/>
      <c r="I5" s="369"/>
      <c r="J5" s="370"/>
    </row>
    <row r="6" spans="1:10" ht="12.75">
      <c r="A6" s="368"/>
      <c r="B6" s="369"/>
      <c r="C6" s="369"/>
      <c r="D6" s="369"/>
      <c r="E6" s="369"/>
      <c r="F6" s="369"/>
      <c r="G6" s="369"/>
      <c r="H6" s="369"/>
      <c r="I6" s="369"/>
      <c r="J6" s="370"/>
    </row>
    <row r="7" spans="1:10" ht="12.75">
      <c r="A7" s="368"/>
      <c r="B7" s="369"/>
      <c r="C7" s="369"/>
      <c r="D7" s="369"/>
      <c r="E7" s="369"/>
      <c r="F7" s="369"/>
      <c r="G7" s="369"/>
      <c r="H7" s="369"/>
      <c r="I7" s="369"/>
      <c r="J7" s="370"/>
    </row>
    <row r="8" spans="1:10" ht="12.75">
      <c r="A8" s="368"/>
      <c r="B8" s="369"/>
      <c r="C8" s="369"/>
      <c r="D8" s="369"/>
      <c r="E8" s="369"/>
      <c r="F8" s="369"/>
      <c r="G8" s="369"/>
      <c r="H8" s="369"/>
      <c r="I8" s="369"/>
      <c r="J8" s="370"/>
    </row>
    <row r="9" spans="1:10" ht="12.75">
      <c r="A9" s="368"/>
      <c r="B9" s="369"/>
      <c r="C9" s="369"/>
      <c r="D9" s="369"/>
      <c r="E9" s="369"/>
      <c r="F9" s="369"/>
      <c r="G9" s="369"/>
      <c r="H9" s="369"/>
      <c r="I9" s="369"/>
      <c r="J9" s="370"/>
    </row>
    <row r="10" spans="1:10" ht="12.75">
      <c r="A10" s="368"/>
      <c r="B10" s="369"/>
      <c r="C10" s="369"/>
      <c r="D10" s="369"/>
      <c r="E10" s="369"/>
      <c r="F10" s="369"/>
      <c r="G10" s="369"/>
      <c r="H10" s="369"/>
      <c r="I10" s="369"/>
      <c r="J10" s="370"/>
    </row>
    <row r="11" spans="1:10" ht="12.75">
      <c r="A11" s="368"/>
      <c r="B11" s="369"/>
      <c r="C11" s="369"/>
      <c r="D11" s="369"/>
      <c r="E11" s="369"/>
      <c r="F11" s="369"/>
      <c r="G11" s="369"/>
      <c r="H11" s="369"/>
      <c r="I11" s="369"/>
      <c r="J11" s="370"/>
    </row>
    <row r="12" spans="1:10" ht="12.75">
      <c r="A12" s="368"/>
      <c r="B12" s="369"/>
      <c r="C12" s="369"/>
      <c r="D12" s="369"/>
      <c r="E12" s="369"/>
      <c r="F12" s="369"/>
      <c r="G12" s="369"/>
      <c r="H12" s="369"/>
      <c r="I12" s="369"/>
      <c r="J12" s="370"/>
    </row>
    <row r="13" spans="1:10" ht="12.75">
      <c r="A13" s="368"/>
      <c r="B13" s="369"/>
      <c r="C13" s="369"/>
      <c r="D13" s="369"/>
      <c r="E13" s="369"/>
      <c r="F13" s="369"/>
      <c r="G13" s="369"/>
      <c r="H13" s="369"/>
      <c r="I13" s="369"/>
      <c r="J13" s="370"/>
    </row>
    <row r="14" spans="1:10" ht="12.75">
      <c r="A14" s="368"/>
      <c r="B14" s="369"/>
      <c r="C14" s="369"/>
      <c r="D14" s="369"/>
      <c r="E14" s="369"/>
      <c r="F14" s="369"/>
      <c r="G14" s="369"/>
      <c r="H14" s="369"/>
      <c r="I14" s="369"/>
      <c r="J14" s="370"/>
    </row>
    <row r="15" spans="1:10" ht="12.75">
      <c r="A15" s="368"/>
      <c r="B15" s="369"/>
      <c r="C15" s="369"/>
      <c r="D15" s="369"/>
      <c r="E15" s="369"/>
      <c r="F15" s="369"/>
      <c r="G15" s="369"/>
      <c r="H15" s="369"/>
      <c r="I15" s="369"/>
      <c r="J15" s="370"/>
    </row>
    <row r="16" spans="1:10" ht="12.75">
      <c r="A16" s="368"/>
      <c r="B16" s="369"/>
      <c r="C16" s="369"/>
      <c r="D16" s="369"/>
      <c r="E16" s="369"/>
      <c r="F16" s="369"/>
      <c r="G16" s="369"/>
      <c r="H16" s="369"/>
      <c r="I16" s="369"/>
      <c r="J16" s="370"/>
    </row>
    <row r="17" spans="1:10" ht="12.75">
      <c r="A17" s="368"/>
      <c r="B17" s="369"/>
      <c r="C17" s="369"/>
      <c r="D17" s="369"/>
      <c r="E17" s="369"/>
      <c r="F17" s="369"/>
      <c r="G17" s="369"/>
      <c r="H17" s="369"/>
      <c r="I17" s="369"/>
      <c r="J17" s="370"/>
    </row>
    <row r="18" spans="1:10" ht="12.75">
      <c r="A18" s="368"/>
      <c r="B18" s="369"/>
      <c r="C18" s="369"/>
      <c r="D18" s="369"/>
      <c r="E18" s="369"/>
      <c r="F18" s="369"/>
      <c r="G18" s="369"/>
      <c r="H18" s="369"/>
      <c r="I18" s="369"/>
      <c r="J18" s="370"/>
    </row>
    <row r="19" spans="1:10" ht="12.75">
      <c r="A19" s="368"/>
      <c r="B19" s="369"/>
      <c r="C19" s="369"/>
      <c r="D19" s="369"/>
      <c r="E19" s="369"/>
      <c r="F19" s="369"/>
      <c r="G19" s="369"/>
      <c r="H19" s="369"/>
      <c r="I19" s="369"/>
      <c r="J19" s="370"/>
    </row>
    <row r="20" spans="1:10" ht="12.75">
      <c r="A20" s="368"/>
      <c r="B20" s="369"/>
      <c r="C20" s="369"/>
      <c r="D20" s="369"/>
      <c r="E20" s="369"/>
      <c r="F20" s="369"/>
      <c r="G20" s="369"/>
      <c r="H20" s="369"/>
      <c r="I20" s="369"/>
      <c r="J20" s="370"/>
    </row>
    <row r="21" spans="1:10" ht="12.75">
      <c r="A21" s="368"/>
      <c r="B21" s="369"/>
      <c r="C21" s="369"/>
      <c r="D21" s="369"/>
      <c r="E21" s="369"/>
      <c r="F21" s="369"/>
      <c r="G21" s="369"/>
      <c r="H21" s="369"/>
      <c r="I21" s="369"/>
      <c r="J21" s="370"/>
    </row>
    <row r="22" spans="1:10" ht="12.75">
      <c r="A22" s="368"/>
      <c r="B22" s="369"/>
      <c r="C22" s="369"/>
      <c r="D22" s="369"/>
      <c r="E22" s="369"/>
      <c r="F22" s="369"/>
      <c r="G22" s="369"/>
      <c r="H22" s="369"/>
      <c r="I22" s="369"/>
      <c r="J22" s="370"/>
    </row>
    <row r="23" spans="1:10" ht="12.75">
      <c r="A23" s="368"/>
      <c r="B23" s="369"/>
      <c r="C23" s="369"/>
      <c r="D23" s="369"/>
      <c r="E23" s="369"/>
      <c r="F23" s="369"/>
      <c r="G23" s="369"/>
      <c r="H23" s="369"/>
      <c r="I23" s="369"/>
      <c r="J23" s="370"/>
    </row>
    <row r="24" spans="1:10" ht="12.75">
      <c r="A24" s="368"/>
      <c r="B24" s="369"/>
      <c r="C24" s="369"/>
      <c r="D24" s="369"/>
      <c r="E24" s="369"/>
      <c r="F24" s="369"/>
      <c r="G24" s="369"/>
      <c r="H24" s="369"/>
      <c r="I24" s="369"/>
      <c r="J24" s="370"/>
    </row>
    <row r="25" spans="1:10" ht="12.75">
      <c r="A25" s="368"/>
      <c r="B25" s="369"/>
      <c r="C25" s="369"/>
      <c r="D25" s="369"/>
      <c r="E25" s="369"/>
      <c r="F25" s="369"/>
      <c r="G25" s="369"/>
      <c r="H25" s="369"/>
      <c r="I25" s="369"/>
      <c r="J25" s="370"/>
    </row>
    <row r="26" spans="1:10" ht="12.75">
      <c r="A26" s="368"/>
      <c r="B26" s="369"/>
      <c r="C26" s="369"/>
      <c r="D26" s="369"/>
      <c r="E26" s="369"/>
      <c r="F26" s="369"/>
      <c r="G26" s="369"/>
      <c r="H26" s="369"/>
      <c r="I26" s="369"/>
      <c r="J26" s="370"/>
    </row>
    <row r="27" spans="1:10" ht="12.75">
      <c r="A27" s="368"/>
      <c r="B27" s="369"/>
      <c r="C27" s="369"/>
      <c r="D27" s="369"/>
      <c r="E27" s="369"/>
      <c r="F27" s="369"/>
      <c r="G27" s="369"/>
      <c r="H27" s="369"/>
      <c r="I27" s="369"/>
      <c r="J27" s="370"/>
    </row>
    <row r="28" spans="1:10" ht="12.75">
      <c r="A28" s="368"/>
      <c r="B28" s="369"/>
      <c r="C28" s="369"/>
      <c r="D28" s="369"/>
      <c r="E28" s="369"/>
      <c r="F28" s="369"/>
      <c r="G28" s="369"/>
      <c r="H28" s="369"/>
      <c r="I28" s="369"/>
      <c r="J28" s="370"/>
    </row>
    <row r="29" spans="1:10" ht="12.75">
      <c r="A29" s="368"/>
      <c r="B29" s="369"/>
      <c r="C29" s="369"/>
      <c r="D29" s="369"/>
      <c r="E29" s="369"/>
      <c r="F29" s="369"/>
      <c r="G29" s="369"/>
      <c r="H29" s="369"/>
      <c r="I29" s="369"/>
      <c r="J29" s="370"/>
    </row>
    <row r="30" spans="1:10" ht="12.75">
      <c r="A30" s="368"/>
      <c r="B30" s="369"/>
      <c r="C30" s="369"/>
      <c r="D30" s="369"/>
      <c r="E30" s="369"/>
      <c r="F30" s="369"/>
      <c r="G30" s="369"/>
      <c r="H30" s="369"/>
      <c r="I30" s="369"/>
      <c r="J30" s="370"/>
    </row>
    <row r="31" spans="1:10" ht="12.75">
      <c r="A31" s="368"/>
      <c r="B31" s="369"/>
      <c r="C31" s="369"/>
      <c r="D31" s="369"/>
      <c r="E31" s="369"/>
      <c r="F31" s="369"/>
      <c r="G31" s="369"/>
      <c r="H31" s="369"/>
      <c r="I31" s="369"/>
      <c r="J31" s="370"/>
    </row>
    <row r="32" spans="1:10" ht="12.75">
      <c r="A32" s="368"/>
      <c r="B32" s="369"/>
      <c r="C32" s="369"/>
      <c r="D32" s="369"/>
      <c r="E32" s="369"/>
      <c r="F32" s="369"/>
      <c r="G32" s="369"/>
      <c r="H32" s="369"/>
      <c r="I32" s="369"/>
      <c r="J32" s="370"/>
    </row>
    <row r="33" spans="1:10" ht="12.75">
      <c r="A33" s="368"/>
      <c r="B33" s="369"/>
      <c r="C33" s="369"/>
      <c r="D33" s="369"/>
      <c r="E33" s="369"/>
      <c r="F33" s="369"/>
      <c r="G33" s="369"/>
      <c r="H33" s="369"/>
      <c r="I33" s="369"/>
      <c r="J33" s="370"/>
    </row>
    <row r="34" spans="1:10" ht="12.75">
      <c r="A34" s="368"/>
      <c r="B34" s="369"/>
      <c r="C34" s="369"/>
      <c r="D34" s="369"/>
      <c r="E34" s="369"/>
      <c r="F34" s="369"/>
      <c r="G34" s="369"/>
      <c r="H34" s="369"/>
      <c r="I34" s="369"/>
      <c r="J34" s="370"/>
    </row>
    <row r="35" spans="1:10" ht="12.75">
      <c r="A35" s="368"/>
      <c r="B35" s="369"/>
      <c r="C35" s="369"/>
      <c r="D35" s="369"/>
      <c r="E35" s="369"/>
      <c r="F35" s="369"/>
      <c r="G35" s="369"/>
      <c r="H35" s="369"/>
      <c r="I35" s="369"/>
      <c r="J35" s="370"/>
    </row>
    <row r="36" spans="1:10" ht="12.75">
      <c r="A36" s="368"/>
      <c r="B36" s="369"/>
      <c r="C36" s="369"/>
      <c r="D36" s="369"/>
      <c r="E36" s="369"/>
      <c r="F36" s="369"/>
      <c r="G36" s="369"/>
      <c r="H36" s="369"/>
      <c r="I36" s="369"/>
      <c r="J36" s="370"/>
    </row>
    <row r="37" spans="1:10" ht="12.75">
      <c r="A37" s="368"/>
      <c r="B37" s="369"/>
      <c r="C37" s="369"/>
      <c r="D37" s="369"/>
      <c r="E37" s="369"/>
      <c r="F37" s="369"/>
      <c r="G37" s="369"/>
      <c r="H37" s="369"/>
      <c r="I37" s="369"/>
      <c r="J37" s="370"/>
    </row>
    <row r="38" spans="1:10" ht="12.75">
      <c r="A38" s="368"/>
      <c r="B38" s="369"/>
      <c r="C38" s="369"/>
      <c r="D38" s="369"/>
      <c r="E38" s="369"/>
      <c r="F38" s="369"/>
      <c r="G38" s="369"/>
      <c r="H38" s="369"/>
      <c r="I38" s="369"/>
      <c r="J38" s="370"/>
    </row>
    <row r="39" spans="1:10" ht="12.75">
      <c r="A39" s="368"/>
      <c r="B39" s="369"/>
      <c r="C39" s="369"/>
      <c r="D39" s="369"/>
      <c r="E39" s="369"/>
      <c r="F39" s="369"/>
      <c r="G39" s="369"/>
      <c r="H39" s="369"/>
      <c r="I39" s="369"/>
      <c r="J39" s="370"/>
    </row>
    <row r="40" spans="1:10" ht="12.75">
      <c r="A40" s="368"/>
      <c r="B40" s="369"/>
      <c r="C40" s="369"/>
      <c r="D40" s="369"/>
      <c r="E40" s="369"/>
      <c r="F40" s="369"/>
      <c r="G40" s="369"/>
      <c r="H40" s="369"/>
      <c r="I40" s="369"/>
      <c r="J40" s="370"/>
    </row>
    <row r="41" spans="1:10" ht="12.75">
      <c r="A41" s="368"/>
      <c r="B41" s="369"/>
      <c r="C41" s="369"/>
      <c r="D41" s="369"/>
      <c r="E41" s="369"/>
      <c r="F41" s="369"/>
      <c r="G41" s="369"/>
      <c r="H41" s="369"/>
      <c r="I41" s="369"/>
      <c r="J41" s="370"/>
    </row>
    <row r="42" spans="1:10" ht="12.75">
      <c r="A42" s="368"/>
      <c r="B42" s="369"/>
      <c r="C42" s="369"/>
      <c r="D42" s="369"/>
      <c r="E42" s="369"/>
      <c r="F42" s="369"/>
      <c r="G42" s="369"/>
      <c r="H42" s="369"/>
      <c r="I42" s="369"/>
      <c r="J42" s="370"/>
    </row>
    <row r="43" spans="1:10" ht="12.75">
      <c r="A43" s="368"/>
      <c r="B43" s="369"/>
      <c r="C43" s="369"/>
      <c r="D43" s="369"/>
      <c r="E43" s="369"/>
      <c r="F43" s="369"/>
      <c r="G43" s="369"/>
      <c r="H43" s="369"/>
      <c r="I43" s="369"/>
      <c r="J43" s="370"/>
    </row>
    <row r="44" spans="1:10" ht="12.75">
      <c r="A44" s="368"/>
      <c r="B44" s="369"/>
      <c r="C44" s="369"/>
      <c r="D44" s="369"/>
      <c r="E44" s="369"/>
      <c r="F44" s="369"/>
      <c r="G44" s="369"/>
      <c r="H44" s="369"/>
      <c r="I44" s="369"/>
      <c r="J44" s="370"/>
    </row>
    <row r="45" spans="1:10" ht="12.75">
      <c r="A45" s="368"/>
      <c r="B45" s="369"/>
      <c r="C45" s="369"/>
      <c r="D45" s="369"/>
      <c r="E45" s="369"/>
      <c r="F45" s="369"/>
      <c r="G45" s="369"/>
      <c r="H45" s="369"/>
      <c r="I45" s="369"/>
      <c r="J45" s="370"/>
    </row>
    <row r="46" spans="1:10" ht="12.75">
      <c r="A46" s="368"/>
      <c r="B46" s="369"/>
      <c r="C46" s="369"/>
      <c r="D46" s="369"/>
      <c r="E46" s="369"/>
      <c r="F46" s="369"/>
      <c r="G46" s="369"/>
      <c r="H46" s="369"/>
      <c r="I46" s="369"/>
      <c r="J46" s="370"/>
    </row>
    <row r="47" spans="1:10" ht="12.75">
      <c r="A47" s="368"/>
      <c r="B47" s="369"/>
      <c r="C47" s="369"/>
      <c r="D47" s="369"/>
      <c r="E47" s="369"/>
      <c r="F47" s="369"/>
      <c r="G47" s="369"/>
      <c r="H47" s="369"/>
      <c r="I47" s="369"/>
      <c r="J47" s="370"/>
    </row>
    <row r="48" spans="1:10" ht="12.75">
      <c r="A48" s="371"/>
      <c r="B48" s="372"/>
      <c r="C48" s="372"/>
      <c r="D48" s="372"/>
      <c r="E48" s="372"/>
      <c r="F48" s="372"/>
      <c r="G48" s="372"/>
      <c r="H48" s="372"/>
      <c r="I48" s="372"/>
      <c r="J48" s="373"/>
    </row>
  </sheetData>
  <sheetProtection/>
  <mergeCells count="2">
    <mergeCell ref="A2:J2"/>
    <mergeCell ref="A4:J48"/>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theme="0"/>
  </sheetPr>
  <dimension ref="A2:J54"/>
  <sheetViews>
    <sheetView view="pageBreakPreview" zoomScaleSheetLayoutView="100" workbookViewId="0" topLeftCell="A13">
      <selection activeCell="A17" sqref="A17:J52"/>
    </sheetView>
  </sheetViews>
  <sheetFormatPr defaultColWidth="9.140625" defaultRowHeight="12.75"/>
  <sheetData>
    <row r="2" spans="1:10" ht="12.75">
      <c r="A2" s="262" t="s">
        <v>339</v>
      </c>
      <c r="B2" s="263"/>
      <c r="C2" s="263"/>
      <c r="D2" s="263"/>
      <c r="E2" s="263"/>
      <c r="F2" s="263"/>
      <c r="G2" s="263"/>
      <c r="H2" s="263"/>
      <c r="I2" s="263"/>
      <c r="J2" s="263"/>
    </row>
    <row r="3" spans="1:10" ht="12.75">
      <c r="A3" s="263"/>
      <c r="B3" s="263"/>
      <c r="C3" s="263"/>
      <c r="D3" s="263"/>
      <c r="E3" s="263"/>
      <c r="F3" s="263"/>
      <c r="G3" s="263"/>
      <c r="H3" s="263"/>
      <c r="I3" s="263"/>
      <c r="J3" s="263"/>
    </row>
    <row r="4" spans="1:10" s="152" customFormat="1" ht="15">
      <c r="A4" s="151"/>
      <c r="B4" s="151"/>
      <c r="C4" s="151"/>
      <c r="D4" s="151"/>
      <c r="E4" s="151"/>
      <c r="F4" s="151"/>
      <c r="G4" s="151"/>
      <c r="H4" s="151"/>
      <c r="I4" s="151"/>
      <c r="J4" s="151"/>
    </row>
    <row r="5" spans="1:10" ht="15.75">
      <c r="A5" s="349" t="s">
        <v>340</v>
      </c>
      <c r="B5" s="349"/>
      <c r="C5" s="349"/>
      <c r="D5" s="349"/>
      <c r="E5" s="349"/>
      <c r="F5" s="349"/>
      <c r="G5" s="349"/>
      <c r="H5" s="349"/>
      <c r="I5" s="349"/>
      <c r="J5" s="349"/>
    </row>
    <row r="7" spans="1:10" ht="12.75">
      <c r="A7" s="407" t="s">
        <v>501</v>
      </c>
      <c r="B7" s="408"/>
      <c r="C7" s="408"/>
      <c r="D7" s="408"/>
      <c r="E7" s="408"/>
      <c r="F7" s="408"/>
      <c r="G7" s="408"/>
      <c r="H7" s="408"/>
      <c r="I7" s="408"/>
      <c r="J7" s="408"/>
    </row>
    <row r="8" spans="1:10" ht="12.75">
      <c r="A8" s="408"/>
      <c r="B8" s="408"/>
      <c r="C8" s="408"/>
      <c r="D8" s="408"/>
      <c r="E8" s="408"/>
      <c r="F8" s="408"/>
      <c r="G8" s="408"/>
      <c r="H8" s="408"/>
      <c r="I8" s="408"/>
      <c r="J8" s="408"/>
    </row>
    <row r="9" spans="1:10" ht="12.75">
      <c r="A9" s="408"/>
      <c r="B9" s="408"/>
      <c r="C9" s="408"/>
      <c r="D9" s="408"/>
      <c r="E9" s="408"/>
      <c r="F9" s="408"/>
      <c r="G9" s="408"/>
      <c r="H9" s="408"/>
      <c r="I9" s="408"/>
      <c r="J9" s="408"/>
    </row>
    <row r="10" spans="1:10" ht="12.75">
      <c r="A10" s="408"/>
      <c r="B10" s="408"/>
      <c r="C10" s="408"/>
      <c r="D10" s="408"/>
      <c r="E10" s="408"/>
      <c r="F10" s="408"/>
      <c r="G10" s="408"/>
      <c r="H10" s="408"/>
      <c r="I10" s="408"/>
      <c r="J10" s="408"/>
    </row>
    <row r="11" spans="1:10" ht="12.75">
      <c r="A11" s="408"/>
      <c r="B11" s="408"/>
      <c r="C11" s="408"/>
      <c r="D11" s="408"/>
      <c r="E11" s="408"/>
      <c r="F11" s="408"/>
      <c r="G11" s="408"/>
      <c r="H11" s="408"/>
      <c r="I11" s="408"/>
      <c r="J11" s="408"/>
    </row>
    <row r="12" spans="1:10" ht="12.75">
      <c r="A12" s="408"/>
      <c r="B12" s="408"/>
      <c r="C12" s="408"/>
      <c r="D12" s="408"/>
      <c r="E12" s="408"/>
      <c r="F12" s="408"/>
      <c r="G12" s="408"/>
      <c r="H12" s="408"/>
      <c r="I12" s="408"/>
      <c r="J12" s="408"/>
    </row>
    <row r="13" spans="1:10" ht="12.75">
      <c r="A13" s="408"/>
      <c r="B13" s="408"/>
      <c r="C13" s="408"/>
      <c r="D13" s="408"/>
      <c r="E13" s="408"/>
      <c r="F13" s="408"/>
      <c r="G13" s="408"/>
      <c r="H13" s="408"/>
      <c r="I13" s="408"/>
      <c r="J13" s="408"/>
    </row>
    <row r="14" spans="1:10" ht="12.75">
      <c r="A14" s="154"/>
      <c r="B14" s="154"/>
      <c r="C14" s="154"/>
      <c r="D14" s="154"/>
      <c r="E14" s="154"/>
      <c r="F14" s="154"/>
      <c r="G14" s="154"/>
      <c r="H14" s="154"/>
      <c r="I14" s="154"/>
      <c r="J14" s="154"/>
    </row>
    <row r="15" spans="1:10" ht="15.75">
      <c r="A15" s="349" t="s">
        <v>341</v>
      </c>
      <c r="B15" s="349"/>
      <c r="C15" s="349"/>
      <c r="D15" s="349"/>
      <c r="E15" s="349"/>
      <c r="F15" s="349"/>
      <c r="G15" s="349"/>
      <c r="H15" s="349"/>
      <c r="I15" s="349"/>
      <c r="J15" s="349"/>
    </row>
    <row r="16" spans="1:10" ht="12.75">
      <c r="A16" s="154"/>
      <c r="B16" s="154"/>
      <c r="C16" s="154"/>
      <c r="D16" s="154"/>
      <c r="E16" s="154"/>
      <c r="F16" s="154"/>
      <c r="G16" s="154"/>
      <c r="H16" s="154"/>
      <c r="I16" s="154"/>
      <c r="J16" s="154"/>
    </row>
    <row r="17" spans="1:10" ht="12.75">
      <c r="A17" s="409" t="s">
        <v>502</v>
      </c>
      <c r="B17" s="410"/>
      <c r="C17" s="410"/>
      <c r="D17" s="410"/>
      <c r="E17" s="410"/>
      <c r="F17" s="410"/>
      <c r="G17" s="410"/>
      <c r="H17" s="410"/>
      <c r="I17" s="410"/>
      <c r="J17" s="410"/>
    </row>
    <row r="18" spans="1:10" ht="12.75">
      <c r="A18" s="410"/>
      <c r="B18" s="410"/>
      <c r="C18" s="410"/>
      <c r="D18" s="410"/>
      <c r="E18" s="410"/>
      <c r="F18" s="410"/>
      <c r="G18" s="410"/>
      <c r="H18" s="410"/>
      <c r="I18" s="410"/>
      <c r="J18" s="410"/>
    </row>
    <row r="19" spans="1:10" ht="12.75">
      <c r="A19" s="410"/>
      <c r="B19" s="410"/>
      <c r="C19" s="410"/>
      <c r="D19" s="410"/>
      <c r="E19" s="410"/>
      <c r="F19" s="410"/>
      <c r="G19" s="410"/>
      <c r="H19" s="410"/>
      <c r="I19" s="410"/>
      <c r="J19" s="410"/>
    </row>
    <row r="20" spans="1:10" ht="12.75">
      <c r="A20" s="410"/>
      <c r="B20" s="410"/>
      <c r="C20" s="410"/>
      <c r="D20" s="410"/>
      <c r="E20" s="410"/>
      <c r="F20" s="410"/>
      <c r="G20" s="410"/>
      <c r="H20" s="410"/>
      <c r="I20" s="410"/>
      <c r="J20" s="410"/>
    </row>
    <row r="21" spans="1:10" ht="12.75">
      <c r="A21" s="410"/>
      <c r="B21" s="410"/>
      <c r="C21" s="410"/>
      <c r="D21" s="410"/>
      <c r="E21" s="410"/>
      <c r="F21" s="410"/>
      <c r="G21" s="410"/>
      <c r="H21" s="410"/>
      <c r="I21" s="410"/>
      <c r="J21" s="410"/>
    </row>
    <row r="22" spans="1:10" ht="12.75">
      <c r="A22" s="410"/>
      <c r="B22" s="410"/>
      <c r="C22" s="410"/>
      <c r="D22" s="410"/>
      <c r="E22" s="410"/>
      <c r="F22" s="410"/>
      <c r="G22" s="410"/>
      <c r="H22" s="410"/>
      <c r="I22" s="410"/>
      <c r="J22" s="410"/>
    </row>
    <row r="23" spans="1:10" ht="12.75">
      <c r="A23" s="410"/>
      <c r="B23" s="410"/>
      <c r="C23" s="410"/>
      <c r="D23" s="410"/>
      <c r="E23" s="410"/>
      <c r="F23" s="410"/>
      <c r="G23" s="410"/>
      <c r="H23" s="410"/>
      <c r="I23" s="410"/>
      <c r="J23" s="410"/>
    </row>
    <row r="24" spans="1:10" ht="12.75">
      <c r="A24" s="410"/>
      <c r="B24" s="410"/>
      <c r="C24" s="410"/>
      <c r="D24" s="410"/>
      <c r="E24" s="410"/>
      <c r="F24" s="410"/>
      <c r="G24" s="410"/>
      <c r="H24" s="410"/>
      <c r="I24" s="410"/>
      <c r="J24" s="410"/>
    </row>
    <row r="25" spans="1:10" ht="12.75">
      <c r="A25" s="410"/>
      <c r="B25" s="410"/>
      <c r="C25" s="410"/>
      <c r="D25" s="410"/>
      <c r="E25" s="410"/>
      <c r="F25" s="410"/>
      <c r="G25" s="410"/>
      <c r="H25" s="410"/>
      <c r="I25" s="410"/>
      <c r="J25" s="410"/>
    </row>
    <row r="26" spans="1:10" ht="12.75">
      <c r="A26" s="410"/>
      <c r="B26" s="410"/>
      <c r="C26" s="410"/>
      <c r="D26" s="410"/>
      <c r="E26" s="410"/>
      <c r="F26" s="410"/>
      <c r="G26" s="410"/>
      <c r="H26" s="410"/>
      <c r="I26" s="410"/>
      <c r="J26" s="410"/>
    </row>
    <row r="27" spans="1:10" ht="12.75">
      <c r="A27" s="410"/>
      <c r="B27" s="410"/>
      <c r="C27" s="410"/>
      <c r="D27" s="410"/>
      <c r="E27" s="410"/>
      <c r="F27" s="410"/>
      <c r="G27" s="410"/>
      <c r="H27" s="410"/>
      <c r="I27" s="410"/>
      <c r="J27" s="410"/>
    </row>
    <row r="28" spans="1:10" ht="12.75">
      <c r="A28" s="410"/>
      <c r="B28" s="410"/>
      <c r="C28" s="410"/>
      <c r="D28" s="410"/>
      <c r="E28" s="410"/>
      <c r="F28" s="410"/>
      <c r="G28" s="410"/>
      <c r="H28" s="410"/>
      <c r="I28" s="410"/>
      <c r="J28" s="410"/>
    </row>
    <row r="29" spans="1:10" ht="12.75">
      <c r="A29" s="410"/>
      <c r="B29" s="410"/>
      <c r="C29" s="410"/>
      <c r="D29" s="410"/>
      <c r="E29" s="410"/>
      <c r="F29" s="410"/>
      <c r="G29" s="410"/>
      <c r="H29" s="410"/>
      <c r="I29" s="410"/>
      <c r="J29" s="410"/>
    </row>
    <row r="30" spans="1:10" ht="12.75">
      <c r="A30" s="410"/>
      <c r="B30" s="410"/>
      <c r="C30" s="410"/>
      <c r="D30" s="410"/>
      <c r="E30" s="410"/>
      <c r="F30" s="410"/>
      <c r="G30" s="410"/>
      <c r="H30" s="410"/>
      <c r="I30" s="410"/>
      <c r="J30" s="410"/>
    </row>
    <row r="31" spans="1:10" ht="12.75">
      <c r="A31" s="410"/>
      <c r="B31" s="410"/>
      <c r="C31" s="410"/>
      <c r="D31" s="410"/>
      <c r="E31" s="410"/>
      <c r="F31" s="410"/>
      <c r="G31" s="410"/>
      <c r="H31" s="410"/>
      <c r="I31" s="410"/>
      <c r="J31" s="410"/>
    </row>
    <row r="32" spans="1:10" ht="12.75">
      <c r="A32" s="410"/>
      <c r="B32" s="410"/>
      <c r="C32" s="410"/>
      <c r="D32" s="410"/>
      <c r="E32" s="410"/>
      <c r="F32" s="410"/>
      <c r="G32" s="410"/>
      <c r="H32" s="410"/>
      <c r="I32" s="410"/>
      <c r="J32" s="410"/>
    </row>
    <row r="33" spans="1:10" ht="12.75">
      <c r="A33" s="410"/>
      <c r="B33" s="410"/>
      <c r="C33" s="410"/>
      <c r="D33" s="410"/>
      <c r="E33" s="410"/>
      <c r="F33" s="410"/>
      <c r="G33" s="410"/>
      <c r="H33" s="410"/>
      <c r="I33" s="410"/>
      <c r="J33" s="410"/>
    </row>
    <row r="34" spans="1:10" ht="12.75">
      <c r="A34" s="410"/>
      <c r="B34" s="410"/>
      <c r="C34" s="410"/>
      <c r="D34" s="410"/>
      <c r="E34" s="410"/>
      <c r="F34" s="410"/>
      <c r="G34" s="410"/>
      <c r="H34" s="410"/>
      <c r="I34" s="410"/>
      <c r="J34" s="410"/>
    </row>
    <row r="35" spans="1:10" ht="12.75">
      <c r="A35" s="410"/>
      <c r="B35" s="410"/>
      <c r="C35" s="410"/>
      <c r="D35" s="410"/>
      <c r="E35" s="410"/>
      <c r="F35" s="410"/>
      <c r="G35" s="410"/>
      <c r="H35" s="410"/>
      <c r="I35" s="410"/>
      <c r="J35" s="410"/>
    </row>
    <row r="36" spans="1:10" ht="12.75">
      <c r="A36" s="410"/>
      <c r="B36" s="410"/>
      <c r="C36" s="410"/>
      <c r="D36" s="410"/>
      <c r="E36" s="410"/>
      <c r="F36" s="410"/>
      <c r="G36" s="410"/>
      <c r="H36" s="410"/>
      <c r="I36" s="410"/>
      <c r="J36" s="410"/>
    </row>
    <row r="37" spans="1:10" ht="12.75">
      <c r="A37" s="410"/>
      <c r="B37" s="410"/>
      <c r="C37" s="410"/>
      <c r="D37" s="410"/>
      <c r="E37" s="410"/>
      <c r="F37" s="410"/>
      <c r="G37" s="410"/>
      <c r="H37" s="410"/>
      <c r="I37" s="410"/>
      <c r="J37" s="410"/>
    </row>
    <row r="38" spans="1:10" ht="12.75">
      <c r="A38" s="410"/>
      <c r="B38" s="410"/>
      <c r="C38" s="410"/>
      <c r="D38" s="410"/>
      <c r="E38" s="410"/>
      <c r="F38" s="410"/>
      <c r="G38" s="410"/>
      <c r="H38" s="410"/>
      <c r="I38" s="410"/>
      <c r="J38" s="410"/>
    </row>
    <row r="39" spans="1:10" ht="12.75">
      <c r="A39" s="410"/>
      <c r="B39" s="410"/>
      <c r="C39" s="410"/>
      <c r="D39" s="410"/>
      <c r="E39" s="410"/>
      <c r="F39" s="410"/>
      <c r="G39" s="410"/>
      <c r="H39" s="410"/>
      <c r="I39" s="410"/>
      <c r="J39" s="410"/>
    </row>
    <row r="40" spans="1:10" ht="12.75">
      <c r="A40" s="410"/>
      <c r="B40" s="410"/>
      <c r="C40" s="410"/>
      <c r="D40" s="410"/>
      <c r="E40" s="410"/>
      <c r="F40" s="410"/>
      <c r="G40" s="410"/>
      <c r="H40" s="410"/>
      <c r="I40" s="410"/>
      <c r="J40" s="410"/>
    </row>
    <row r="41" spans="1:10" ht="12.75">
      <c r="A41" s="410"/>
      <c r="B41" s="410"/>
      <c r="C41" s="410"/>
      <c r="D41" s="410"/>
      <c r="E41" s="410"/>
      <c r="F41" s="410"/>
      <c r="G41" s="410"/>
      <c r="H41" s="410"/>
      <c r="I41" s="410"/>
      <c r="J41" s="410"/>
    </row>
    <row r="42" spans="1:10" ht="12.75">
      <c r="A42" s="410"/>
      <c r="B42" s="410"/>
      <c r="C42" s="410"/>
      <c r="D42" s="410"/>
      <c r="E42" s="410"/>
      <c r="F42" s="410"/>
      <c r="G42" s="410"/>
      <c r="H42" s="410"/>
      <c r="I42" s="410"/>
      <c r="J42" s="410"/>
    </row>
    <row r="43" spans="1:10" ht="12.75">
      <c r="A43" s="410"/>
      <c r="B43" s="410"/>
      <c r="C43" s="410"/>
      <c r="D43" s="410"/>
      <c r="E43" s="410"/>
      <c r="F43" s="410"/>
      <c r="G43" s="410"/>
      <c r="H43" s="410"/>
      <c r="I43" s="410"/>
      <c r="J43" s="410"/>
    </row>
    <row r="44" spans="1:10" ht="12.75">
      <c r="A44" s="410"/>
      <c r="B44" s="410"/>
      <c r="C44" s="410"/>
      <c r="D44" s="410"/>
      <c r="E44" s="410"/>
      <c r="F44" s="410"/>
      <c r="G44" s="410"/>
      <c r="H44" s="410"/>
      <c r="I44" s="410"/>
      <c r="J44" s="410"/>
    </row>
    <row r="45" spans="1:10" ht="12.75">
      <c r="A45" s="410"/>
      <c r="B45" s="410"/>
      <c r="C45" s="410"/>
      <c r="D45" s="410"/>
      <c r="E45" s="410"/>
      <c r="F45" s="410"/>
      <c r="G45" s="410"/>
      <c r="H45" s="410"/>
      <c r="I45" s="410"/>
      <c r="J45" s="410"/>
    </row>
    <row r="46" spans="1:10" ht="12.75">
      <c r="A46" s="410"/>
      <c r="B46" s="410"/>
      <c r="C46" s="410"/>
      <c r="D46" s="410"/>
      <c r="E46" s="410"/>
      <c r="F46" s="410"/>
      <c r="G46" s="410"/>
      <c r="H46" s="410"/>
      <c r="I46" s="410"/>
      <c r="J46" s="410"/>
    </row>
    <row r="47" spans="1:10" ht="12.75">
      <c r="A47" s="410"/>
      <c r="B47" s="410"/>
      <c r="C47" s="410"/>
      <c r="D47" s="410"/>
      <c r="E47" s="410"/>
      <c r="F47" s="410"/>
      <c r="G47" s="410"/>
      <c r="H47" s="410"/>
      <c r="I47" s="410"/>
      <c r="J47" s="410"/>
    </row>
    <row r="48" spans="1:10" ht="12.75">
      <c r="A48" s="410"/>
      <c r="B48" s="410"/>
      <c r="C48" s="410"/>
      <c r="D48" s="410"/>
      <c r="E48" s="410"/>
      <c r="F48" s="410"/>
      <c r="G48" s="410"/>
      <c r="H48" s="410"/>
      <c r="I48" s="410"/>
      <c r="J48" s="410"/>
    </row>
    <row r="49" spans="1:10" ht="12.75">
      <c r="A49" s="410"/>
      <c r="B49" s="410"/>
      <c r="C49" s="410"/>
      <c r="D49" s="410"/>
      <c r="E49" s="410"/>
      <c r="F49" s="410"/>
      <c r="G49" s="410"/>
      <c r="H49" s="410"/>
      <c r="I49" s="410"/>
      <c r="J49" s="410"/>
    </row>
    <row r="50" spans="1:10" ht="12.75">
      <c r="A50" s="410"/>
      <c r="B50" s="410"/>
      <c r="C50" s="410"/>
      <c r="D50" s="410"/>
      <c r="E50" s="410"/>
      <c r="F50" s="410"/>
      <c r="G50" s="410"/>
      <c r="H50" s="410"/>
      <c r="I50" s="410"/>
      <c r="J50" s="410"/>
    </row>
    <row r="51" spans="1:10" ht="12.75">
      <c r="A51" s="410"/>
      <c r="B51" s="410"/>
      <c r="C51" s="410"/>
      <c r="D51" s="410"/>
      <c r="E51" s="410"/>
      <c r="F51" s="410"/>
      <c r="G51" s="410"/>
      <c r="H51" s="410"/>
      <c r="I51" s="410"/>
      <c r="J51" s="410"/>
    </row>
    <row r="52" spans="1:10" ht="12.75">
      <c r="A52" s="410"/>
      <c r="B52" s="410"/>
      <c r="C52" s="410"/>
      <c r="D52" s="410"/>
      <c r="E52" s="410"/>
      <c r="F52" s="410"/>
      <c r="G52" s="410"/>
      <c r="H52" s="410"/>
      <c r="I52" s="410"/>
      <c r="J52" s="410"/>
    </row>
    <row r="53" spans="1:10" ht="12.75">
      <c r="A53" s="150"/>
      <c r="B53" s="150"/>
      <c r="C53" s="150"/>
      <c r="D53" s="150"/>
      <c r="E53" s="150"/>
      <c r="F53" s="150"/>
      <c r="G53" s="150"/>
      <c r="H53" s="150"/>
      <c r="I53" s="150"/>
      <c r="J53" s="150"/>
    </row>
    <row r="54" spans="1:10" ht="12.75">
      <c r="A54" s="150"/>
      <c r="B54" s="150"/>
      <c r="C54" s="150"/>
      <c r="D54" s="150"/>
      <c r="E54" s="150"/>
      <c r="F54" s="150"/>
      <c r="G54" s="150"/>
      <c r="H54" s="150"/>
      <c r="I54" s="150"/>
      <c r="J54" s="150"/>
    </row>
  </sheetData>
  <sheetProtection/>
  <mergeCells count="5">
    <mergeCell ref="A2:J3"/>
    <mergeCell ref="A5:J5"/>
    <mergeCell ref="A7:J13"/>
    <mergeCell ref="A15:J15"/>
    <mergeCell ref="A17:J52"/>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theme="0"/>
  </sheetPr>
  <dimension ref="A1:L12"/>
  <sheetViews>
    <sheetView zoomScalePageLayoutView="0" workbookViewId="0" topLeftCell="A1">
      <selection activeCell="E17" sqref="E17"/>
    </sheetView>
  </sheetViews>
  <sheetFormatPr defaultColWidth="9.140625" defaultRowHeight="12.75"/>
  <cols>
    <col min="1" max="1" width="5.421875" style="2" customWidth="1"/>
    <col min="2" max="2" width="21.8515625" style="2" customWidth="1"/>
    <col min="3" max="3" width="13.57421875" style="2" customWidth="1"/>
    <col min="4" max="7" width="14.421875" style="2" customWidth="1"/>
    <col min="8" max="8" width="13.57421875" style="2" customWidth="1"/>
    <col min="9" max="9" width="14.140625" style="2" customWidth="1"/>
    <col min="10" max="10" width="16.140625" style="2" customWidth="1"/>
    <col min="11" max="12" width="13.421875" style="2" customWidth="1"/>
    <col min="13" max="16384" width="9.140625" style="2" customWidth="1"/>
  </cols>
  <sheetData>
    <row r="1" ht="14.25">
      <c r="L1" s="114"/>
    </row>
    <row r="2" spans="1:12" ht="24.75" customHeight="1">
      <c r="A2" s="412" t="s">
        <v>548</v>
      </c>
      <c r="B2" s="412"/>
      <c r="C2" s="412"/>
      <c r="D2" s="412"/>
      <c r="E2" s="412"/>
      <c r="F2" s="412"/>
      <c r="G2" s="412"/>
      <c r="H2" s="412"/>
      <c r="I2" s="412"/>
      <c r="J2" s="412"/>
      <c r="K2" s="412"/>
      <c r="L2" s="412"/>
    </row>
    <row r="3" spans="1:12" s="4" customFormat="1" ht="107.25" customHeight="1">
      <c r="A3" s="81" t="s">
        <v>1</v>
      </c>
      <c r="B3" s="82" t="s">
        <v>86</v>
      </c>
      <c r="C3" s="82" t="s">
        <v>287</v>
      </c>
      <c r="D3" s="82" t="s">
        <v>270</v>
      </c>
      <c r="E3" s="82" t="s">
        <v>87</v>
      </c>
      <c r="F3" s="82" t="s">
        <v>282</v>
      </c>
      <c r="G3" s="82" t="s">
        <v>283</v>
      </c>
      <c r="H3" s="83" t="s">
        <v>271</v>
      </c>
      <c r="I3" s="83" t="s">
        <v>272</v>
      </c>
      <c r="J3" s="83" t="s">
        <v>273</v>
      </c>
      <c r="K3" s="83" t="s">
        <v>274</v>
      </c>
      <c r="L3" s="83" t="s">
        <v>288</v>
      </c>
    </row>
    <row r="4" spans="1:12" s="4" customFormat="1" ht="24.75" customHeight="1">
      <c r="A4" s="52">
        <v>1</v>
      </c>
      <c r="B4" s="118"/>
      <c r="C4" s="115"/>
      <c r="D4" s="107"/>
      <c r="E4" s="107"/>
      <c r="F4" s="107"/>
      <c r="G4" s="107"/>
      <c r="H4" s="116"/>
      <c r="I4" s="116"/>
      <c r="J4" s="117"/>
      <c r="K4" s="108"/>
      <c r="L4" s="108"/>
    </row>
    <row r="5" spans="1:12" s="4" customFormat="1" ht="24.75" customHeight="1">
      <c r="A5" s="52">
        <v>2</v>
      </c>
      <c r="B5" s="118"/>
      <c r="C5" s="115"/>
      <c r="D5" s="107"/>
      <c r="E5" s="107"/>
      <c r="F5" s="107"/>
      <c r="G5" s="107"/>
      <c r="H5" s="116"/>
      <c r="I5" s="116"/>
      <c r="J5" s="117"/>
      <c r="K5" s="108"/>
      <c r="L5" s="108"/>
    </row>
    <row r="6" spans="1:12" s="4" customFormat="1" ht="24.75" customHeight="1">
      <c r="A6" s="52">
        <v>3</v>
      </c>
      <c r="B6" s="118"/>
      <c r="C6" s="115"/>
      <c r="D6" s="107"/>
      <c r="E6" s="107"/>
      <c r="F6" s="107"/>
      <c r="G6" s="107"/>
      <c r="H6" s="116"/>
      <c r="I6" s="116"/>
      <c r="J6" s="117"/>
      <c r="K6" s="108"/>
      <c r="L6" s="108"/>
    </row>
    <row r="7" spans="1:12" s="4" customFormat="1" ht="24.75" customHeight="1">
      <c r="A7" s="52">
        <v>4</v>
      </c>
      <c r="B7" s="118"/>
      <c r="C7" s="115"/>
      <c r="D7" s="107"/>
      <c r="E7" s="107"/>
      <c r="F7" s="107"/>
      <c r="G7" s="107"/>
      <c r="H7" s="116"/>
      <c r="I7" s="116"/>
      <c r="J7" s="117"/>
      <c r="K7" s="108"/>
      <c r="L7" s="108"/>
    </row>
    <row r="8" spans="1:12" s="4" customFormat="1" ht="24.75" customHeight="1">
      <c r="A8" s="52">
        <v>5</v>
      </c>
      <c r="B8" s="118"/>
      <c r="C8" s="115"/>
      <c r="D8" s="107"/>
      <c r="E8" s="107"/>
      <c r="F8" s="107"/>
      <c r="G8" s="107"/>
      <c r="H8" s="116"/>
      <c r="I8" s="116"/>
      <c r="J8" s="117"/>
      <c r="K8" s="108"/>
      <c r="L8" s="108"/>
    </row>
    <row r="9" spans="1:12" s="4" customFormat="1" ht="24.75" customHeight="1">
      <c r="A9" s="52">
        <v>6</v>
      </c>
      <c r="B9" s="118"/>
      <c r="C9" s="115"/>
      <c r="D9" s="107"/>
      <c r="E9" s="107"/>
      <c r="F9" s="107"/>
      <c r="G9" s="107"/>
      <c r="H9" s="116"/>
      <c r="I9" s="116"/>
      <c r="J9" s="117"/>
      <c r="K9" s="108"/>
      <c r="L9" s="108"/>
    </row>
    <row r="10" spans="1:12" s="4" customFormat="1" ht="24.75" customHeight="1">
      <c r="A10" s="52">
        <v>7</v>
      </c>
      <c r="B10" s="118"/>
      <c r="C10" s="115"/>
      <c r="D10" s="107"/>
      <c r="E10" s="107"/>
      <c r="F10" s="107"/>
      <c r="G10" s="107"/>
      <c r="H10" s="116"/>
      <c r="I10" s="116"/>
      <c r="J10" s="117"/>
      <c r="K10" s="108"/>
      <c r="L10" s="108"/>
    </row>
    <row r="11" spans="1:12" s="4" customFormat="1" ht="24.75" customHeight="1">
      <c r="A11" s="52" t="s">
        <v>91</v>
      </c>
      <c r="B11" s="118"/>
      <c r="C11" s="115"/>
      <c r="D11" s="107"/>
      <c r="E11" s="107"/>
      <c r="F11" s="107"/>
      <c r="G11" s="107"/>
      <c r="H11" s="116"/>
      <c r="I11" s="116"/>
      <c r="J11" s="117"/>
      <c r="K11" s="108"/>
      <c r="L11" s="108"/>
    </row>
    <row r="12" spans="1:12" s="4" customFormat="1" ht="24.75" customHeight="1">
      <c r="A12" s="411" t="s">
        <v>18</v>
      </c>
      <c r="B12" s="411"/>
      <c r="C12" s="96" t="s">
        <v>275</v>
      </c>
      <c r="D12" s="96"/>
      <c r="E12" s="96"/>
      <c r="F12" s="96"/>
      <c r="G12" s="96" t="s">
        <v>275</v>
      </c>
      <c r="H12" s="96" t="s">
        <v>275</v>
      </c>
      <c r="I12" s="96" t="s">
        <v>275</v>
      </c>
      <c r="J12" s="109" t="s">
        <v>275</v>
      </c>
      <c r="K12" s="110"/>
      <c r="L12" s="110"/>
    </row>
    <row r="13" ht="19.5" customHeight="1"/>
    <row r="14" ht="19.5" customHeight="1"/>
    <row r="15" ht="19.5" customHeight="1"/>
  </sheetData>
  <sheetProtection/>
  <mergeCells count="2">
    <mergeCell ref="A12:B12"/>
    <mergeCell ref="A2:L2"/>
  </mergeCells>
  <printOptions/>
  <pageMargins left="0.15748031496062992" right="0.15748031496062992" top="0.5905511811023623" bottom="0.1968503937007874" header="0.5118110236220472" footer="0.5118110236220472"/>
  <pageSetup horizontalDpi="600" verticalDpi="600" orientation="landscape" scale="80" r:id="rId1"/>
</worksheet>
</file>

<file path=xl/worksheets/sheet18.xml><?xml version="1.0" encoding="utf-8"?>
<worksheet xmlns="http://schemas.openxmlformats.org/spreadsheetml/2006/main" xmlns:r="http://schemas.openxmlformats.org/officeDocument/2006/relationships">
  <sheetPr>
    <tabColor theme="0"/>
  </sheetPr>
  <dimension ref="A1:F10"/>
  <sheetViews>
    <sheetView zoomScalePageLayoutView="0" workbookViewId="0" topLeftCell="B1">
      <selection activeCell="T28" sqref="T28"/>
    </sheetView>
  </sheetViews>
  <sheetFormatPr defaultColWidth="9.140625" defaultRowHeight="12.75"/>
  <cols>
    <col min="1" max="1" width="12.140625" style="44" customWidth="1"/>
    <col min="2" max="2" width="29.421875" style="44" customWidth="1"/>
    <col min="3" max="3" width="15.140625" style="44" customWidth="1"/>
    <col min="4" max="4" width="17.00390625" style="44" customWidth="1"/>
    <col min="5" max="5" width="15.140625" style="44" customWidth="1"/>
    <col min="6" max="6" width="17.00390625" style="44" customWidth="1"/>
    <col min="7" max="16384" width="9.140625" style="44" customWidth="1"/>
  </cols>
  <sheetData>
    <row r="1" spans="1:6" s="40" customFormat="1" ht="15.75">
      <c r="A1" s="41"/>
      <c r="B1" s="41"/>
      <c r="C1" s="41"/>
      <c r="D1" s="41"/>
      <c r="E1" s="41"/>
      <c r="F1" s="112"/>
    </row>
    <row r="2" spans="1:6" ht="12" customHeight="1">
      <c r="A2" s="42"/>
      <c r="B2" s="42"/>
      <c r="C2" s="43"/>
      <c r="D2" s="43"/>
      <c r="E2" s="43"/>
      <c r="F2" s="43"/>
    </row>
    <row r="3" spans="1:6" ht="24.75" customHeight="1">
      <c r="A3" s="416" t="s">
        <v>549</v>
      </c>
      <c r="B3" s="416"/>
      <c r="C3" s="416"/>
      <c r="D3" s="416"/>
      <c r="E3" s="416"/>
      <c r="F3" s="416"/>
    </row>
    <row r="4" spans="1:6" s="45" customFormat="1" ht="19.5" customHeight="1">
      <c r="A4" s="415" t="s">
        <v>1</v>
      </c>
      <c r="B4" s="414" t="s">
        <v>216</v>
      </c>
      <c r="C4" s="414" t="s">
        <v>276</v>
      </c>
      <c r="D4" s="414"/>
      <c r="E4" s="414" t="s">
        <v>277</v>
      </c>
      <c r="F4" s="414"/>
    </row>
    <row r="5" spans="1:6" s="45" customFormat="1" ht="29.25" customHeight="1">
      <c r="A5" s="415"/>
      <c r="B5" s="414"/>
      <c r="C5" s="147" t="s">
        <v>92</v>
      </c>
      <c r="D5" s="87" t="s">
        <v>353</v>
      </c>
      <c r="E5" s="147" t="s">
        <v>92</v>
      </c>
      <c r="F5" s="87" t="s">
        <v>550</v>
      </c>
    </row>
    <row r="6" spans="1:6" s="45" customFormat="1" ht="30" customHeight="1">
      <c r="A6" s="85">
        <v>1</v>
      </c>
      <c r="B6" s="128" t="s">
        <v>509</v>
      </c>
      <c r="C6" s="52"/>
      <c r="D6" s="107"/>
      <c r="E6" s="115" t="s">
        <v>506</v>
      </c>
      <c r="F6" s="107">
        <v>250000</v>
      </c>
    </row>
    <row r="7" spans="1:6" s="45" customFormat="1" ht="30" customHeight="1">
      <c r="A7" s="85">
        <v>2</v>
      </c>
      <c r="B7" s="128" t="s">
        <v>510</v>
      </c>
      <c r="C7" s="52"/>
      <c r="D7" s="107"/>
      <c r="E7" s="115" t="s">
        <v>506</v>
      </c>
      <c r="F7" s="107">
        <v>340000</v>
      </c>
    </row>
    <row r="8" spans="1:6" s="45" customFormat="1" ht="35.25" customHeight="1">
      <c r="A8" s="85">
        <v>3</v>
      </c>
      <c r="B8" s="128"/>
      <c r="C8" s="52"/>
      <c r="D8" s="107"/>
      <c r="E8" s="115"/>
      <c r="F8" s="107"/>
    </row>
    <row r="9" spans="1:6" s="45" customFormat="1" ht="33" customHeight="1">
      <c r="A9" s="85">
        <v>4</v>
      </c>
      <c r="B9" s="128"/>
      <c r="C9" s="52"/>
      <c r="D9" s="107"/>
      <c r="E9" s="115"/>
      <c r="F9" s="107"/>
    </row>
    <row r="10" spans="1:6" s="45" customFormat="1" ht="19.5" customHeight="1">
      <c r="A10" s="413" t="s">
        <v>278</v>
      </c>
      <c r="B10" s="413"/>
      <c r="C10" s="80" t="s">
        <v>275</v>
      </c>
      <c r="D10" s="111"/>
      <c r="E10" s="71" t="s">
        <v>275</v>
      </c>
      <c r="F10" s="146">
        <f>SUM(F6:F9)</f>
        <v>590000</v>
      </c>
    </row>
    <row r="11" ht="19.5" customHeight="1"/>
    <row r="12" ht="19.5" customHeight="1"/>
  </sheetData>
  <sheetProtection/>
  <mergeCells count="6">
    <mergeCell ref="A10:B10"/>
    <mergeCell ref="C4:D4"/>
    <mergeCell ref="E4:F4"/>
    <mergeCell ref="B4:B5"/>
    <mergeCell ref="A4:A5"/>
    <mergeCell ref="A3:F3"/>
  </mergeCells>
  <printOptions/>
  <pageMargins left="0.15748031496062992" right="0.15748031496062992" top="0.5905511811023623" bottom="0.1968503937007874" header="0.5118110236220472" footer="0.5118110236220472"/>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theme="0"/>
  </sheetPr>
  <dimension ref="A2:H49"/>
  <sheetViews>
    <sheetView zoomScalePageLayoutView="0" workbookViewId="0" topLeftCell="A1">
      <selection activeCell="H32" sqref="H32"/>
    </sheetView>
  </sheetViews>
  <sheetFormatPr defaultColWidth="9.140625" defaultRowHeight="12.75"/>
  <cols>
    <col min="1" max="1" width="5.28125" style="0" customWidth="1"/>
    <col min="2" max="2" width="5.7109375" style="0" customWidth="1"/>
    <col min="3" max="3" width="7.28125" style="0" customWidth="1"/>
    <col min="4" max="4" width="35.57421875" style="0" customWidth="1"/>
    <col min="5" max="5" width="15.00390625" style="0" customWidth="1"/>
    <col min="6" max="6" width="15.28125" style="0" customWidth="1"/>
    <col min="7" max="7" width="18.00390625" style="0" customWidth="1"/>
    <col min="8" max="8" width="20.421875" style="0" customWidth="1"/>
  </cols>
  <sheetData>
    <row r="2" spans="1:8" ht="12.75">
      <c r="A2" s="262" t="s">
        <v>342</v>
      </c>
      <c r="B2" s="263"/>
      <c r="C2" s="263"/>
      <c r="D2" s="263"/>
      <c r="E2" s="263"/>
      <c r="F2" s="263"/>
      <c r="G2" s="263"/>
      <c r="H2" s="263"/>
    </row>
    <row r="3" spans="1:8" ht="12.75">
      <c r="A3" s="263"/>
      <c r="B3" s="263"/>
      <c r="C3" s="263"/>
      <c r="D3" s="263"/>
      <c r="E3" s="263"/>
      <c r="F3" s="263"/>
      <c r="G3" s="263"/>
      <c r="H3" s="263"/>
    </row>
    <row r="4" spans="1:8" ht="15">
      <c r="A4" s="151"/>
      <c r="B4" s="151"/>
      <c r="C4" s="151"/>
      <c r="D4" s="151"/>
      <c r="E4" s="151"/>
      <c r="F4" s="151"/>
      <c r="G4" s="151"/>
      <c r="H4" s="151"/>
    </row>
    <row r="5" spans="1:8" ht="15.75">
      <c r="A5" s="417" t="s">
        <v>354</v>
      </c>
      <c r="B5" s="417"/>
      <c r="C5" s="417"/>
      <c r="D5" s="417"/>
      <c r="E5" s="417"/>
      <c r="F5" s="417"/>
      <c r="G5" s="417"/>
      <c r="H5" s="417"/>
    </row>
    <row r="6" spans="1:8" ht="15">
      <c r="A6" s="419" t="s">
        <v>228</v>
      </c>
      <c r="B6" s="419"/>
      <c r="C6" s="419"/>
      <c r="D6" s="419"/>
      <c r="E6" s="419"/>
      <c r="F6" s="419"/>
      <c r="G6" s="419"/>
      <c r="H6" s="419"/>
    </row>
    <row r="7" spans="1:8" ht="45">
      <c r="A7" s="418" t="s">
        <v>110</v>
      </c>
      <c r="B7" s="418"/>
      <c r="C7" s="418"/>
      <c r="D7" s="88" t="s">
        <v>35</v>
      </c>
      <c r="E7" s="88" t="s">
        <v>111</v>
      </c>
      <c r="F7" s="88" t="s">
        <v>112</v>
      </c>
      <c r="G7" s="88" t="s">
        <v>559</v>
      </c>
      <c r="H7" s="88" t="s">
        <v>113</v>
      </c>
    </row>
    <row r="8" spans="1:8" ht="15">
      <c r="A8" s="13">
        <v>7</v>
      </c>
      <c r="B8" s="13"/>
      <c r="C8" s="14"/>
      <c r="D8" s="15" t="s">
        <v>114</v>
      </c>
      <c r="E8" s="14"/>
      <c r="F8" s="14"/>
      <c r="G8" s="14"/>
      <c r="H8" s="14"/>
    </row>
    <row r="9" spans="1:8" ht="30">
      <c r="A9" s="13"/>
      <c r="B9" s="13">
        <v>711</v>
      </c>
      <c r="C9" s="14"/>
      <c r="D9" s="15" t="s">
        <v>217</v>
      </c>
      <c r="E9" s="129"/>
      <c r="F9" s="129"/>
      <c r="G9" s="129"/>
      <c r="H9" s="129">
        <f>E9+F9+G9</f>
        <v>0</v>
      </c>
    </row>
    <row r="10" spans="1:8" ht="15">
      <c r="A10" s="13"/>
      <c r="B10" s="13">
        <v>713</v>
      </c>
      <c r="C10" s="14"/>
      <c r="D10" s="15" t="s">
        <v>218</v>
      </c>
      <c r="E10" s="129"/>
      <c r="F10" s="129"/>
      <c r="G10" s="129"/>
      <c r="H10" s="129">
        <f aca="true" t="shared" si="0" ref="H10:H44">E10+F10+G10</f>
        <v>0</v>
      </c>
    </row>
    <row r="11" spans="1:8" ht="15">
      <c r="A11" s="13"/>
      <c r="B11" s="13">
        <v>714</v>
      </c>
      <c r="C11" s="14"/>
      <c r="D11" s="15" t="s">
        <v>219</v>
      </c>
      <c r="E11" s="129"/>
      <c r="F11" s="129"/>
      <c r="G11" s="129"/>
      <c r="H11" s="129">
        <f t="shared" si="0"/>
        <v>0</v>
      </c>
    </row>
    <row r="12" spans="1:8" ht="15">
      <c r="A12" s="13"/>
      <c r="B12" s="13">
        <v>716</v>
      </c>
      <c r="C12" s="14"/>
      <c r="D12" s="15" t="s">
        <v>220</v>
      </c>
      <c r="E12" s="129"/>
      <c r="F12" s="129"/>
      <c r="G12" s="129"/>
      <c r="H12" s="129">
        <f t="shared" si="0"/>
        <v>0</v>
      </c>
    </row>
    <row r="13" spans="1:8" ht="21.75" customHeight="1">
      <c r="A13" s="14"/>
      <c r="B13" s="13">
        <v>731</v>
      </c>
      <c r="C13" s="14"/>
      <c r="D13" s="15" t="s">
        <v>115</v>
      </c>
      <c r="E13" s="129"/>
      <c r="F13" s="129"/>
      <c r="G13" s="129"/>
      <c r="H13" s="129">
        <f>H14</f>
        <v>0</v>
      </c>
    </row>
    <row r="14" spans="1:8" ht="30">
      <c r="A14" s="14"/>
      <c r="B14" s="13"/>
      <c r="C14" s="14">
        <v>7311</v>
      </c>
      <c r="D14" s="16" t="s">
        <v>116</v>
      </c>
      <c r="E14" s="129"/>
      <c r="F14" s="129"/>
      <c r="G14" s="129"/>
      <c r="H14" s="129">
        <f t="shared" si="0"/>
        <v>0</v>
      </c>
    </row>
    <row r="15" spans="1:8" ht="33" customHeight="1">
      <c r="A15" s="14"/>
      <c r="B15" s="13">
        <v>732</v>
      </c>
      <c r="C15" s="14"/>
      <c r="D15" s="15" t="s">
        <v>117</v>
      </c>
      <c r="E15" s="129"/>
      <c r="F15" s="129"/>
      <c r="G15" s="129"/>
      <c r="H15" s="129">
        <f>H16+H17</f>
        <v>0</v>
      </c>
    </row>
    <row r="16" spans="1:8" ht="30" customHeight="1">
      <c r="A16" s="14"/>
      <c r="B16" s="13"/>
      <c r="C16" s="14">
        <v>7321</v>
      </c>
      <c r="D16" s="16" t="s">
        <v>118</v>
      </c>
      <c r="E16" s="129"/>
      <c r="F16" s="129"/>
      <c r="G16" s="129"/>
      <c r="H16" s="129">
        <f t="shared" si="0"/>
        <v>0</v>
      </c>
    </row>
    <row r="17" spans="1:8" ht="15">
      <c r="A17" s="14"/>
      <c r="B17" s="13"/>
      <c r="C17" s="14">
        <v>7323</v>
      </c>
      <c r="D17" s="17" t="s">
        <v>119</v>
      </c>
      <c r="E17" s="129"/>
      <c r="F17" s="129"/>
      <c r="G17" s="129"/>
      <c r="H17" s="129">
        <f t="shared" si="0"/>
        <v>0</v>
      </c>
    </row>
    <row r="18" spans="1:8" ht="36.75" customHeight="1">
      <c r="A18" s="14"/>
      <c r="B18" s="13">
        <v>733</v>
      </c>
      <c r="C18" s="15"/>
      <c r="D18" s="15" t="s">
        <v>120</v>
      </c>
      <c r="E18" s="129"/>
      <c r="F18" s="129"/>
      <c r="G18" s="129"/>
      <c r="H18" s="129">
        <f>H19</f>
        <v>0</v>
      </c>
    </row>
    <row r="19" spans="1:8" ht="30">
      <c r="A19" s="14"/>
      <c r="B19" s="13"/>
      <c r="C19" s="18">
        <v>7331</v>
      </c>
      <c r="D19" s="16" t="s">
        <v>121</v>
      </c>
      <c r="E19" s="130"/>
      <c r="F19" s="129"/>
      <c r="G19" s="129"/>
      <c r="H19" s="129">
        <f t="shared" si="0"/>
        <v>0</v>
      </c>
    </row>
    <row r="20" spans="1:8" ht="15">
      <c r="A20" s="14"/>
      <c r="B20" s="13">
        <v>741</v>
      </c>
      <c r="C20" s="18"/>
      <c r="D20" s="15" t="s">
        <v>221</v>
      </c>
      <c r="E20" s="130"/>
      <c r="F20" s="129"/>
      <c r="G20" s="129"/>
      <c r="H20" s="129">
        <f t="shared" si="0"/>
        <v>0</v>
      </c>
    </row>
    <row r="21" spans="1:8" ht="30">
      <c r="A21" s="14"/>
      <c r="B21" s="13">
        <v>742</v>
      </c>
      <c r="C21" s="15"/>
      <c r="D21" s="15" t="s">
        <v>122</v>
      </c>
      <c r="E21" s="129"/>
      <c r="F21" s="129"/>
      <c r="G21" s="129"/>
      <c r="H21" s="129">
        <f>H22+H23</f>
        <v>0</v>
      </c>
    </row>
    <row r="22" spans="1:8" ht="33" customHeight="1">
      <c r="A22" s="14"/>
      <c r="B22" s="13"/>
      <c r="C22" s="14">
        <v>7421</v>
      </c>
      <c r="D22" s="16" t="s">
        <v>123</v>
      </c>
      <c r="E22" s="129"/>
      <c r="F22" s="129"/>
      <c r="G22" s="129"/>
      <c r="H22" s="129">
        <f t="shared" si="0"/>
        <v>0</v>
      </c>
    </row>
    <row r="23" spans="1:8" ht="30" customHeight="1">
      <c r="A23" s="14"/>
      <c r="B23" s="13"/>
      <c r="C23" s="17">
        <v>7423</v>
      </c>
      <c r="D23" s="16" t="s">
        <v>209</v>
      </c>
      <c r="E23" s="129"/>
      <c r="F23" s="129"/>
      <c r="G23" s="129"/>
      <c r="H23" s="129">
        <f t="shared" si="0"/>
        <v>0</v>
      </c>
    </row>
    <row r="24" spans="1:8" ht="30" customHeight="1">
      <c r="A24" s="14"/>
      <c r="B24" s="13">
        <v>743</v>
      </c>
      <c r="C24" s="17"/>
      <c r="D24" s="15" t="s">
        <v>222</v>
      </c>
      <c r="E24" s="129"/>
      <c r="F24" s="129"/>
      <c r="G24" s="129"/>
      <c r="H24" s="129">
        <f t="shared" si="0"/>
        <v>0</v>
      </c>
    </row>
    <row r="25" spans="1:8" ht="30">
      <c r="A25" s="14"/>
      <c r="B25" s="13">
        <v>744</v>
      </c>
      <c r="C25" s="19"/>
      <c r="D25" s="15" t="s">
        <v>223</v>
      </c>
      <c r="E25" s="129"/>
      <c r="F25" s="129"/>
      <c r="G25" s="129"/>
      <c r="H25" s="129">
        <f>H26</f>
        <v>0</v>
      </c>
    </row>
    <row r="26" spans="1:8" ht="30">
      <c r="A26" s="14"/>
      <c r="B26" s="13"/>
      <c r="C26" s="17">
        <v>7441</v>
      </c>
      <c r="D26" s="16" t="s">
        <v>124</v>
      </c>
      <c r="E26" s="129"/>
      <c r="F26" s="129"/>
      <c r="G26" s="129"/>
      <c r="H26" s="129">
        <f t="shared" si="0"/>
        <v>0</v>
      </c>
    </row>
    <row r="27" spans="1:8" ht="30">
      <c r="A27" s="14"/>
      <c r="B27" s="13">
        <v>745</v>
      </c>
      <c r="C27" s="17"/>
      <c r="D27" s="15" t="s">
        <v>135</v>
      </c>
      <c r="E27" s="129"/>
      <c r="F27" s="129"/>
      <c r="G27" s="129"/>
      <c r="H27" s="129">
        <f>H28</f>
        <v>0</v>
      </c>
    </row>
    <row r="28" spans="1:8" ht="15">
      <c r="A28" s="14"/>
      <c r="B28" s="13"/>
      <c r="C28" s="17">
        <v>7451</v>
      </c>
      <c r="D28" s="16" t="s">
        <v>125</v>
      </c>
      <c r="E28" s="129"/>
      <c r="F28" s="129"/>
      <c r="G28" s="129"/>
      <c r="H28" s="129">
        <f t="shared" si="0"/>
        <v>0</v>
      </c>
    </row>
    <row r="29" spans="1:8" ht="30">
      <c r="A29" s="14"/>
      <c r="B29" s="13">
        <v>771</v>
      </c>
      <c r="C29" s="17"/>
      <c r="D29" s="15" t="s">
        <v>224</v>
      </c>
      <c r="E29" s="129"/>
      <c r="F29" s="129"/>
      <c r="G29" s="129"/>
      <c r="H29" s="129">
        <f t="shared" si="0"/>
        <v>0</v>
      </c>
    </row>
    <row r="30" spans="1:8" ht="30">
      <c r="A30" s="14"/>
      <c r="B30" s="13">
        <v>781</v>
      </c>
      <c r="C30" s="17"/>
      <c r="D30" s="15" t="s">
        <v>225</v>
      </c>
      <c r="E30" s="129"/>
      <c r="F30" s="129"/>
      <c r="G30" s="129"/>
      <c r="H30" s="129">
        <f t="shared" si="0"/>
        <v>0</v>
      </c>
    </row>
    <row r="31" spans="1:8" ht="15">
      <c r="A31" s="14"/>
      <c r="B31" s="13">
        <v>791</v>
      </c>
      <c r="C31" s="19"/>
      <c r="D31" s="15" t="s">
        <v>94</v>
      </c>
      <c r="E31" s="129"/>
      <c r="F31" s="129"/>
      <c r="G31" s="129"/>
      <c r="H31" s="129">
        <v>0</v>
      </c>
    </row>
    <row r="32" spans="1:8" ht="15">
      <c r="A32" s="14"/>
      <c r="B32" s="13"/>
      <c r="C32" s="17">
        <v>7911</v>
      </c>
      <c r="D32" s="16" t="s">
        <v>126</v>
      </c>
      <c r="E32" s="129">
        <v>22424000</v>
      </c>
      <c r="F32" s="129"/>
      <c r="G32" s="129">
        <v>256298</v>
      </c>
      <c r="H32" s="129">
        <v>22680298</v>
      </c>
    </row>
    <row r="33" spans="1:8" ht="30">
      <c r="A33" s="13">
        <v>8</v>
      </c>
      <c r="B33" s="13"/>
      <c r="C33" s="17"/>
      <c r="D33" s="15" t="s">
        <v>127</v>
      </c>
      <c r="E33" s="129"/>
      <c r="F33" s="129"/>
      <c r="G33" s="129"/>
      <c r="H33" s="129">
        <f t="shared" si="0"/>
        <v>0</v>
      </c>
    </row>
    <row r="34" spans="1:8" ht="30">
      <c r="A34" s="13"/>
      <c r="B34" s="13">
        <v>811</v>
      </c>
      <c r="C34" s="17"/>
      <c r="D34" s="15" t="s">
        <v>226</v>
      </c>
      <c r="E34" s="129"/>
      <c r="F34" s="129"/>
      <c r="G34" s="129"/>
      <c r="H34" s="129">
        <f t="shared" si="0"/>
        <v>0</v>
      </c>
    </row>
    <row r="35" spans="1:8" ht="30">
      <c r="A35" s="14"/>
      <c r="B35" s="13">
        <v>812</v>
      </c>
      <c r="C35" s="14"/>
      <c r="D35" s="20" t="s">
        <v>128</v>
      </c>
      <c r="E35" s="129"/>
      <c r="F35" s="129"/>
      <c r="G35" s="129"/>
      <c r="H35" s="129">
        <f>H36</f>
        <v>0</v>
      </c>
    </row>
    <row r="36" spans="1:8" ht="30">
      <c r="A36" s="14"/>
      <c r="B36" s="13"/>
      <c r="C36" s="14">
        <v>8121</v>
      </c>
      <c r="D36" s="16" t="s">
        <v>129</v>
      </c>
      <c r="E36" s="131"/>
      <c r="F36" s="131"/>
      <c r="G36" s="131"/>
      <c r="H36" s="129">
        <f t="shared" si="0"/>
        <v>0</v>
      </c>
    </row>
    <row r="37" spans="1:8" ht="30">
      <c r="A37" s="14"/>
      <c r="B37" s="13">
        <v>823</v>
      </c>
      <c r="C37" s="14"/>
      <c r="D37" s="20" t="s">
        <v>130</v>
      </c>
      <c r="E37" s="129"/>
      <c r="F37" s="129"/>
      <c r="G37" s="129"/>
      <c r="H37" s="129">
        <f>H38</f>
        <v>0</v>
      </c>
    </row>
    <row r="38" spans="1:8" ht="30">
      <c r="A38" s="14"/>
      <c r="B38" s="13"/>
      <c r="C38" s="14">
        <v>8231</v>
      </c>
      <c r="D38" s="16" t="s">
        <v>131</v>
      </c>
      <c r="E38" s="131"/>
      <c r="F38" s="131"/>
      <c r="G38" s="131"/>
      <c r="H38" s="129">
        <f t="shared" si="0"/>
        <v>0</v>
      </c>
    </row>
    <row r="39" spans="1:8" ht="30">
      <c r="A39" s="13">
        <v>9</v>
      </c>
      <c r="B39" s="13"/>
      <c r="C39" s="14"/>
      <c r="D39" s="15" t="s">
        <v>132</v>
      </c>
      <c r="E39" s="131"/>
      <c r="F39" s="131"/>
      <c r="G39" s="131"/>
      <c r="H39" s="129">
        <f t="shared" si="0"/>
        <v>0</v>
      </c>
    </row>
    <row r="40" spans="1:8" ht="30">
      <c r="A40" s="13"/>
      <c r="B40" s="13">
        <v>911</v>
      </c>
      <c r="C40" s="14"/>
      <c r="D40" s="15" t="s">
        <v>227</v>
      </c>
      <c r="E40" s="131"/>
      <c r="F40" s="131"/>
      <c r="G40" s="131"/>
      <c r="H40" s="129">
        <f t="shared" si="0"/>
        <v>0</v>
      </c>
    </row>
    <row r="41" spans="1:8" ht="30">
      <c r="A41" s="14"/>
      <c r="B41" s="13">
        <v>921</v>
      </c>
      <c r="C41" s="14"/>
      <c r="D41" s="15" t="s">
        <v>133</v>
      </c>
      <c r="E41" s="129"/>
      <c r="F41" s="129"/>
      <c r="G41" s="129"/>
      <c r="H41" s="129">
        <f>H42</f>
        <v>0</v>
      </c>
    </row>
    <row r="42" spans="1:8" ht="30">
      <c r="A42" s="14"/>
      <c r="B42" s="13"/>
      <c r="C42" s="14">
        <v>9211</v>
      </c>
      <c r="D42" s="16" t="s">
        <v>134</v>
      </c>
      <c r="E42" s="131"/>
      <c r="F42" s="131"/>
      <c r="G42" s="131"/>
      <c r="H42" s="129">
        <f t="shared" si="0"/>
        <v>0</v>
      </c>
    </row>
    <row r="43" spans="1:8" ht="45">
      <c r="A43" s="13">
        <v>3</v>
      </c>
      <c r="B43" s="13"/>
      <c r="C43" s="14"/>
      <c r="D43" s="15" t="s">
        <v>249</v>
      </c>
      <c r="E43" s="131"/>
      <c r="F43" s="131"/>
      <c r="G43" s="131"/>
      <c r="H43" s="129">
        <f t="shared" si="0"/>
        <v>0</v>
      </c>
    </row>
    <row r="44" spans="1:8" ht="30">
      <c r="A44" s="14"/>
      <c r="B44" s="13">
        <v>321</v>
      </c>
      <c r="C44" s="14"/>
      <c r="D44" s="15" t="s">
        <v>250</v>
      </c>
      <c r="E44" s="131"/>
      <c r="F44" s="131"/>
      <c r="G44" s="131"/>
      <c r="H44" s="129">
        <f t="shared" si="0"/>
        <v>0</v>
      </c>
    </row>
    <row r="45" spans="5:8" ht="15">
      <c r="E45" s="137"/>
      <c r="F45" s="137"/>
      <c r="G45" s="137"/>
      <c r="H45" s="137"/>
    </row>
    <row r="46" spans="1:8" ht="15">
      <c r="A46" s="89"/>
      <c r="B46" s="89"/>
      <c r="C46" s="89"/>
      <c r="D46" s="84" t="s">
        <v>18</v>
      </c>
      <c r="E46" s="133">
        <f>(E9+E10+E11+E12+E13+E15+E18+E20+E21+E24+E25+E27+E29+E30+E31+E34+E35+E37+E40+E41+E44)</f>
        <v>0</v>
      </c>
      <c r="F46" s="133">
        <f>(F9+F10+F11+F12+F13+F15+F18+F20+F21+F24+F25+F27+F29+F30+F31+F34+F35+F37+F40+F41+F44)</f>
        <v>0</v>
      </c>
      <c r="G46" s="133">
        <f>(G9+G10+G11+G12+G13+G15+G18+G20+G21+G24+G25+G27+G29+G30+G31+G34+G35+G37+G40+G41+G44)</f>
        <v>0</v>
      </c>
      <c r="H46" s="133">
        <f>(H9+H10+H11+H12+H13+H15+H18+H20+H21+H24+H25+H27+H29+H30+H31+H34+H35+H37+H40+H41+H44)</f>
        <v>0</v>
      </c>
    </row>
    <row r="49" spans="4:5" ht="12.75">
      <c r="D49" s="51"/>
      <c r="E49" s="132"/>
    </row>
  </sheetData>
  <sheetProtection/>
  <mergeCells count="4">
    <mergeCell ref="A5:H5"/>
    <mergeCell ref="A7:C7"/>
    <mergeCell ref="A6:H6"/>
    <mergeCell ref="A2:H3"/>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K278"/>
  <sheetViews>
    <sheetView view="pageBreakPreview" zoomScaleSheetLayoutView="100" workbookViewId="0" topLeftCell="A93">
      <selection activeCell="A133" sqref="A133:J138"/>
    </sheetView>
  </sheetViews>
  <sheetFormatPr defaultColWidth="9.140625" defaultRowHeight="12.75"/>
  <sheetData>
    <row r="1" spans="1:10" ht="12.75">
      <c r="A1" s="262" t="s">
        <v>308</v>
      </c>
      <c r="B1" s="263"/>
      <c r="C1" s="263"/>
      <c r="D1" s="263"/>
      <c r="E1" s="263"/>
      <c r="F1" s="263"/>
      <c r="G1" s="263"/>
      <c r="H1" s="263"/>
      <c r="I1" s="263"/>
      <c r="J1" s="263"/>
    </row>
    <row r="2" spans="1:10" ht="12.75">
      <c r="A2" s="263"/>
      <c r="B2" s="263"/>
      <c r="C2" s="263"/>
      <c r="D2" s="263"/>
      <c r="E2" s="263"/>
      <c r="F2" s="263"/>
      <c r="G2" s="263"/>
      <c r="H2" s="263"/>
      <c r="I2" s="263"/>
      <c r="J2" s="263"/>
    </row>
    <row r="3" spans="1:10" ht="15.75">
      <c r="A3" s="164"/>
      <c r="B3" s="164"/>
      <c r="C3" s="164"/>
      <c r="D3" s="164"/>
      <c r="E3" s="164"/>
      <c r="F3" s="164"/>
      <c r="G3" s="164"/>
      <c r="H3" s="164"/>
      <c r="I3" s="164"/>
      <c r="J3" s="164"/>
    </row>
    <row r="4" spans="1:10" ht="15.75">
      <c r="A4" s="164"/>
      <c r="B4" s="164"/>
      <c r="C4" s="164"/>
      <c r="D4" s="164"/>
      <c r="E4" s="164"/>
      <c r="F4" s="164"/>
      <c r="G4" s="164"/>
      <c r="H4" s="164"/>
      <c r="I4" s="164"/>
      <c r="J4" s="164"/>
    </row>
    <row r="5" spans="1:10" ht="15.75">
      <c r="A5" s="261" t="s">
        <v>309</v>
      </c>
      <c r="B5" s="261"/>
      <c r="C5" s="261"/>
      <c r="D5" s="261"/>
      <c r="E5" s="261"/>
      <c r="F5" s="261"/>
      <c r="G5" s="261"/>
      <c r="H5" s="261"/>
      <c r="I5" s="261"/>
      <c r="J5" s="261"/>
    </row>
    <row r="6" spans="1:10" ht="15.75">
      <c r="A6" s="256" t="s">
        <v>310</v>
      </c>
      <c r="B6" s="256"/>
      <c r="C6" s="256"/>
      <c r="D6" s="254" t="s">
        <v>357</v>
      </c>
      <c r="E6" s="254"/>
      <c r="F6" s="254"/>
      <c r="G6" s="254"/>
      <c r="H6" s="254"/>
      <c r="I6" s="254"/>
      <c r="J6" s="254"/>
    </row>
    <row r="7" spans="1:10" ht="15.75">
      <c r="A7" s="256" t="s">
        <v>305</v>
      </c>
      <c r="B7" s="256"/>
      <c r="C7" s="256"/>
      <c r="D7" s="254" t="s">
        <v>358</v>
      </c>
      <c r="E7" s="254"/>
      <c r="F7" s="254"/>
      <c r="G7" s="254"/>
      <c r="H7" s="254"/>
      <c r="I7" s="254"/>
      <c r="J7" s="254"/>
    </row>
    <row r="8" spans="1:10" ht="15.75">
      <c r="A8" s="256" t="s">
        <v>311</v>
      </c>
      <c r="B8" s="256"/>
      <c r="C8" s="256"/>
      <c r="D8" s="254">
        <v>17657437</v>
      </c>
      <c r="E8" s="254"/>
      <c r="F8" s="254"/>
      <c r="G8" s="254"/>
      <c r="H8" s="254"/>
      <c r="I8" s="254"/>
      <c r="J8" s="254"/>
    </row>
    <row r="9" spans="1:10" ht="15.75">
      <c r="A9" s="256" t="s">
        <v>312</v>
      </c>
      <c r="B9" s="256"/>
      <c r="C9" s="256"/>
      <c r="D9" s="254">
        <v>104440080</v>
      </c>
      <c r="E9" s="254"/>
      <c r="F9" s="254"/>
      <c r="G9" s="254"/>
      <c r="H9" s="254"/>
      <c r="I9" s="254"/>
      <c r="J9" s="254"/>
    </row>
    <row r="10" spans="1:10" ht="15.75">
      <c r="A10" s="256" t="s">
        <v>313</v>
      </c>
      <c r="B10" s="256"/>
      <c r="C10" s="256"/>
      <c r="D10" s="254" t="s">
        <v>359</v>
      </c>
      <c r="E10" s="254"/>
      <c r="F10" s="254"/>
      <c r="G10" s="254"/>
      <c r="H10" s="254"/>
      <c r="I10" s="254"/>
      <c r="J10" s="254"/>
    </row>
    <row r="11" spans="1:10" ht="15.75">
      <c r="A11" s="256" t="s">
        <v>314</v>
      </c>
      <c r="B11" s="256"/>
      <c r="C11" s="256"/>
      <c r="D11" s="260" t="s">
        <v>360</v>
      </c>
      <c r="E11" s="254"/>
      <c r="F11" s="254"/>
      <c r="G11" s="254"/>
      <c r="H11" s="254"/>
      <c r="I11" s="254"/>
      <c r="J11" s="254"/>
    </row>
    <row r="12" spans="1:10" ht="15.75">
      <c r="A12" s="256" t="s">
        <v>315</v>
      </c>
      <c r="B12" s="256"/>
      <c r="C12" s="256"/>
      <c r="D12" s="260" t="s">
        <v>361</v>
      </c>
      <c r="E12" s="254"/>
      <c r="F12" s="254"/>
      <c r="G12" s="254"/>
      <c r="H12" s="254"/>
      <c r="I12" s="254"/>
      <c r="J12" s="254"/>
    </row>
    <row r="13" spans="1:10" ht="15.75">
      <c r="A13" s="261" t="s">
        <v>316</v>
      </c>
      <c r="B13" s="261"/>
      <c r="C13" s="261"/>
      <c r="D13" s="261"/>
      <c r="E13" s="261"/>
      <c r="F13" s="261"/>
      <c r="G13" s="261"/>
      <c r="H13" s="261"/>
      <c r="I13" s="261"/>
      <c r="J13" s="261"/>
    </row>
    <row r="14" spans="1:10" ht="12.75" customHeight="1">
      <c r="A14" s="235" t="s">
        <v>514</v>
      </c>
      <c r="B14" s="236"/>
      <c r="C14" s="236"/>
      <c r="D14" s="236"/>
      <c r="E14" s="236"/>
      <c r="F14" s="236"/>
      <c r="G14" s="236"/>
      <c r="H14" s="236"/>
      <c r="I14" s="236"/>
      <c r="J14" s="237"/>
    </row>
    <row r="15" spans="1:10" ht="12.75" customHeight="1">
      <c r="A15" s="238"/>
      <c r="B15" s="239"/>
      <c r="C15" s="239"/>
      <c r="D15" s="239"/>
      <c r="E15" s="239"/>
      <c r="F15" s="239"/>
      <c r="G15" s="239"/>
      <c r="H15" s="239"/>
      <c r="I15" s="239"/>
      <c r="J15" s="240"/>
    </row>
    <row r="16" spans="1:10" ht="12.75" customHeight="1">
      <c r="A16" s="238"/>
      <c r="B16" s="239"/>
      <c r="C16" s="239"/>
      <c r="D16" s="239"/>
      <c r="E16" s="239"/>
      <c r="F16" s="239"/>
      <c r="G16" s="239"/>
      <c r="H16" s="239"/>
      <c r="I16" s="239"/>
      <c r="J16" s="240"/>
    </row>
    <row r="17" spans="1:10" ht="12.75" customHeight="1">
      <c r="A17" s="238"/>
      <c r="B17" s="239"/>
      <c r="C17" s="239"/>
      <c r="D17" s="239"/>
      <c r="E17" s="239"/>
      <c r="F17" s="239"/>
      <c r="G17" s="239"/>
      <c r="H17" s="239"/>
      <c r="I17" s="239"/>
      <c r="J17" s="240"/>
    </row>
    <row r="18" spans="1:10" ht="12.75" customHeight="1">
      <c r="A18" s="238"/>
      <c r="B18" s="239"/>
      <c r="C18" s="239"/>
      <c r="D18" s="239"/>
      <c r="E18" s="239"/>
      <c r="F18" s="239"/>
      <c r="G18" s="239"/>
      <c r="H18" s="239"/>
      <c r="I18" s="239"/>
      <c r="J18" s="240"/>
    </row>
    <row r="19" spans="1:10" ht="12.75" customHeight="1">
      <c r="A19" s="238"/>
      <c r="B19" s="239"/>
      <c r="C19" s="239"/>
      <c r="D19" s="239"/>
      <c r="E19" s="239"/>
      <c r="F19" s="239"/>
      <c r="G19" s="239"/>
      <c r="H19" s="239"/>
      <c r="I19" s="239"/>
      <c r="J19" s="240"/>
    </row>
    <row r="20" spans="1:10" ht="12.75" customHeight="1">
      <c r="A20" s="238"/>
      <c r="B20" s="239"/>
      <c r="C20" s="239"/>
      <c r="D20" s="239"/>
      <c r="E20" s="239"/>
      <c r="F20" s="239"/>
      <c r="G20" s="239"/>
      <c r="H20" s="239"/>
      <c r="I20" s="239"/>
      <c r="J20" s="240"/>
    </row>
    <row r="21" spans="1:10" ht="12.75" customHeight="1">
      <c r="A21" s="238"/>
      <c r="B21" s="239"/>
      <c r="C21" s="239"/>
      <c r="D21" s="239"/>
      <c r="E21" s="239"/>
      <c r="F21" s="239"/>
      <c r="G21" s="239"/>
      <c r="H21" s="239"/>
      <c r="I21" s="239"/>
      <c r="J21" s="240"/>
    </row>
    <row r="22" spans="1:10" ht="12.75" customHeight="1">
      <c r="A22" s="238"/>
      <c r="B22" s="239"/>
      <c r="C22" s="239"/>
      <c r="D22" s="239"/>
      <c r="E22" s="239"/>
      <c r="F22" s="239"/>
      <c r="G22" s="239"/>
      <c r="H22" s="239"/>
      <c r="I22" s="239"/>
      <c r="J22" s="240"/>
    </row>
    <row r="23" spans="1:10" ht="12.75" customHeight="1">
      <c r="A23" s="238"/>
      <c r="B23" s="239"/>
      <c r="C23" s="239"/>
      <c r="D23" s="239"/>
      <c r="E23" s="239"/>
      <c r="F23" s="239"/>
      <c r="G23" s="239"/>
      <c r="H23" s="239"/>
      <c r="I23" s="239"/>
      <c r="J23" s="240"/>
    </row>
    <row r="24" spans="1:10" ht="12.75" customHeight="1">
      <c r="A24" s="238"/>
      <c r="B24" s="239"/>
      <c r="C24" s="239"/>
      <c r="D24" s="239"/>
      <c r="E24" s="239"/>
      <c r="F24" s="239"/>
      <c r="G24" s="239"/>
      <c r="H24" s="239"/>
      <c r="I24" s="239"/>
      <c r="J24" s="240"/>
    </row>
    <row r="25" spans="1:10" ht="12.75" customHeight="1">
      <c r="A25" s="238"/>
      <c r="B25" s="239"/>
      <c r="C25" s="239"/>
      <c r="D25" s="239"/>
      <c r="E25" s="239"/>
      <c r="F25" s="239"/>
      <c r="G25" s="239"/>
      <c r="H25" s="239"/>
      <c r="I25" s="239"/>
      <c r="J25" s="240"/>
    </row>
    <row r="26" spans="1:10" ht="12.75" customHeight="1">
      <c r="A26" s="238"/>
      <c r="B26" s="239"/>
      <c r="C26" s="239"/>
      <c r="D26" s="239"/>
      <c r="E26" s="239"/>
      <c r="F26" s="239"/>
      <c r="G26" s="239"/>
      <c r="H26" s="239"/>
      <c r="I26" s="239"/>
      <c r="J26" s="240"/>
    </row>
    <row r="27" spans="1:10" ht="12.75" customHeight="1">
      <c r="A27" s="238"/>
      <c r="B27" s="239"/>
      <c r="C27" s="239"/>
      <c r="D27" s="239"/>
      <c r="E27" s="239"/>
      <c r="F27" s="239"/>
      <c r="G27" s="239"/>
      <c r="H27" s="239"/>
      <c r="I27" s="239"/>
      <c r="J27" s="240"/>
    </row>
    <row r="28" spans="1:10" ht="12.75" customHeight="1">
      <c r="A28" s="238"/>
      <c r="B28" s="239"/>
      <c r="C28" s="239"/>
      <c r="D28" s="239"/>
      <c r="E28" s="239"/>
      <c r="F28" s="239"/>
      <c r="G28" s="239"/>
      <c r="H28" s="239"/>
      <c r="I28" s="239"/>
      <c r="J28" s="240"/>
    </row>
    <row r="29" spans="1:10" ht="12.75" customHeight="1">
      <c r="A29" s="238"/>
      <c r="B29" s="239"/>
      <c r="C29" s="239"/>
      <c r="D29" s="239"/>
      <c r="E29" s="239"/>
      <c r="F29" s="239"/>
      <c r="G29" s="239"/>
      <c r="H29" s="239"/>
      <c r="I29" s="239"/>
      <c r="J29" s="240"/>
    </row>
    <row r="30" spans="1:10" ht="12.75" customHeight="1">
      <c r="A30" s="238"/>
      <c r="B30" s="239"/>
      <c r="C30" s="239"/>
      <c r="D30" s="239"/>
      <c r="E30" s="239"/>
      <c r="F30" s="239"/>
      <c r="G30" s="239"/>
      <c r="H30" s="239"/>
      <c r="I30" s="239"/>
      <c r="J30" s="240"/>
    </row>
    <row r="31" spans="1:10" ht="12.75" customHeight="1">
      <c r="A31" s="238"/>
      <c r="B31" s="239"/>
      <c r="C31" s="239"/>
      <c r="D31" s="239"/>
      <c r="E31" s="239"/>
      <c r="F31" s="239"/>
      <c r="G31" s="239"/>
      <c r="H31" s="239"/>
      <c r="I31" s="239"/>
      <c r="J31" s="240"/>
    </row>
    <row r="32" spans="1:10" ht="12.75" customHeight="1">
      <c r="A32" s="238"/>
      <c r="B32" s="239"/>
      <c r="C32" s="239"/>
      <c r="D32" s="239"/>
      <c r="E32" s="239"/>
      <c r="F32" s="239"/>
      <c r="G32" s="239"/>
      <c r="H32" s="239"/>
      <c r="I32" s="239"/>
      <c r="J32" s="240"/>
    </row>
    <row r="33" spans="1:10" ht="12.75" customHeight="1">
      <c r="A33" s="238"/>
      <c r="B33" s="239"/>
      <c r="C33" s="239"/>
      <c r="D33" s="239"/>
      <c r="E33" s="239"/>
      <c r="F33" s="239"/>
      <c r="G33" s="239"/>
      <c r="H33" s="239"/>
      <c r="I33" s="239"/>
      <c r="J33" s="240"/>
    </row>
    <row r="34" spans="1:10" ht="12" customHeight="1">
      <c r="A34" s="238"/>
      <c r="B34" s="239"/>
      <c r="C34" s="239"/>
      <c r="D34" s="239"/>
      <c r="E34" s="239"/>
      <c r="F34" s="239"/>
      <c r="G34" s="239"/>
      <c r="H34" s="239"/>
      <c r="I34" s="239"/>
      <c r="J34" s="240"/>
    </row>
    <row r="35" spans="1:10" ht="10.5" customHeight="1" hidden="1">
      <c r="A35" s="238"/>
      <c r="B35" s="239"/>
      <c r="C35" s="239"/>
      <c r="D35" s="239"/>
      <c r="E35" s="239"/>
      <c r="F35" s="239"/>
      <c r="G35" s="239"/>
      <c r="H35" s="239"/>
      <c r="I35" s="239"/>
      <c r="J35" s="240"/>
    </row>
    <row r="36" spans="1:10" ht="12.75" customHeight="1" hidden="1">
      <c r="A36" s="238"/>
      <c r="B36" s="239"/>
      <c r="C36" s="239"/>
      <c r="D36" s="239"/>
      <c r="E36" s="239"/>
      <c r="F36" s="239"/>
      <c r="G36" s="239"/>
      <c r="H36" s="239"/>
      <c r="I36" s="239"/>
      <c r="J36" s="240"/>
    </row>
    <row r="37" spans="1:10" ht="0.75" customHeight="1" hidden="1">
      <c r="A37" s="238"/>
      <c r="B37" s="239"/>
      <c r="C37" s="239"/>
      <c r="D37" s="239"/>
      <c r="E37" s="239"/>
      <c r="F37" s="239"/>
      <c r="G37" s="239"/>
      <c r="H37" s="239"/>
      <c r="I37" s="239"/>
      <c r="J37" s="240"/>
    </row>
    <row r="38" spans="1:10" ht="12.75" customHeight="1" hidden="1">
      <c r="A38" s="238"/>
      <c r="B38" s="239"/>
      <c r="C38" s="239"/>
      <c r="D38" s="239"/>
      <c r="E38" s="239"/>
      <c r="F38" s="239"/>
      <c r="G38" s="239"/>
      <c r="H38" s="239"/>
      <c r="I38" s="239"/>
      <c r="J38" s="240"/>
    </row>
    <row r="39" spans="1:10" ht="12.75" customHeight="1" hidden="1">
      <c r="A39" s="238"/>
      <c r="B39" s="239"/>
      <c r="C39" s="239"/>
      <c r="D39" s="239"/>
      <c r="E39" s="239"/>
      <c r="F39" s="239"/>
      <c r="G39" s="239"/>
      <c r="H39" s="239"/>
      <c r="I39" s="239"/>
      <c r="J39" s="240"/>
    </row>
    <row r="40" spans="1:10" ht="11.25" customHeight="1" hidden="1">
      <c r="A40" s="238"/>
      <c r="B40" s="239"/>
      <c r="C40" s="239"/>
      <c r="D40" s="239"/>
      <c r="E40" s="239"/>
      <c r="F40" s="239"/>
      <c r="G40" s="239"/>
      <c r="H40" s="239"/>
      <c r="I40" s="239"/>
      <c r="J40" s="240"/>
    </row>
    <row r="41" spans="1:10" ht="12.75" customHeight="1" hidden="1">
      <c r="A41" s="238"/>
      <c r="B41" s="239"/>
      <c r="C41" s="239"/>
      <c r="D41" s="239"/>
      <c r="E41" s="239"/>
      <c r="F41" s="239"/>
      <c r="G41" s="239"/>
      <c r="H41" s="239"/>
      <c r="I41" s="239"/>
      <c r="J41" s="240"/>
    </row>
    <row r="42" spans="1:10" ht="12.75" customHeight="1" hidden="1">
      <c r="A42" s="238"/>
      <c r="B42" s="239"/>
      <c r="C42" s="239"/>
      <c r="D42" s="239"/>
      <c r="E42" s="239"/>
      <c r="F42" s="239"/>
      <c r="G42" s="239"/>
      <c r="H42" s="239"/>
      <c r="I42" s="239"/>
      <c r="J42" s="240"/>
    </row>
    <row r="43" spans="1:10" ht="12.75" customHeight="1" hidden="1">
      <c r="A43" s="238"/>
      <c r="B43" s="239"/>
      <c r="C43" s="239"/>
      <c r="D43" s="239"/>
      <c r="E43" s="239"/>
      <c r="F43" s="239"/>
      <c r="G43" s="239"/>
      <c r="H43" s="239"/>
      <c r="I43" s="239"/>
      <c r="J43" s="240"/>
    </row>
    <row r="44" spans="1:10" ht="12.75" customHeight="1" hidden="1">
      <c r="A44" s="238"/>
      <c r="B44" s="239"/>
      <c r="C44" s="239"/>
      <c r="D44" s="239"/>
      <c r="E44" s="239"/>
      <c r="F44" s="239"/>
      <c r="G44" s="239"/>
      <c r="H44" s="239"/>
      <c r="I44" s="239"/>
      <c r="J44" s="240"/>
    </row>
    <row r="45" spans="1:10" ht="12.75" customHeight="1" hidden="1">
      <c r="A45" s="238"/>
      <c r="B45" s="239"/>
      <c r="C45" s="239"/>
      <c r="D45" s="239"/>
      <c r="E45" s="239"/>
      <c r="F45" s="239"/>
      <c r="G45" s="239"/>
      <c r="H45" s="239"/>
      <c r="I45" s="239"/>
      <c r="J45" s="240"/>
    </row>
    <row r="46" spans="1:10" ht="12.75" customHeight="1" hidden="1">
      <c r="A46" s="238"/>
      <c r="B46" s="239"/>
      <c r="C46" s="239"/>
      <c r="D46" s="239"/>
      <c r="E46" s="239"/>
      <c r="F46" s="239"/>
      <c r="G46" s="239"/>
      <c r="H46" s="239"/>
      <c r="I46" s="239"/>
      <c r="J46" s="240"/>
    </row>
    <row r="47" spans="1:10" ht="12.75" customHeight="1" hidden="1">
      <c r="A47" s="241"/>
      <c r="B47" s="242"/>
      <c r="C47" s="242"/>
      <c r="D47" s="242"/>
      <c r="E47" s="242"/>
      <c r="F47" s="242"/>
      <c r="G47" s="242"/>
      <c r="H47" s="242"/>
      <c r="I47" s="242"/>
      <c r="J47" s="243"/>
    </row>
    <row r="48" spans="1:10" ht="15.75">
      <c r="A48" s="252" t="s">
        <v>317</v>
      </c>
      <c r="B48" s="252"/>
      <c r="C48" s="252"/>
      <c r="D48" s="252"/>
      <c r="E48" s="252"/>
      <c r="F48" s="252"/>
      <c r="G48" s="252"/>
      <c r="H48" s="252"/>
      <c r="I48" s="252"/>
      <c r="J48" s="252"/>
    </row>
    <row r="49" spans="1:10" ht="15">
      <c r="A49" s="255" t="s">
        <v>318</v>
      </c>
      <c r="B49" s="255"/>
      <c r="C49" s="255"/>
      <c r="D49" s="255"/>
      <c r="E49" s="255"/>
      <c r="F49" s="255"/>
      <c r="G49" s="255"/>
      <c r="H49" s="255"/>
      <c r="I49" s="255"/>
      <c r="J49" s="255"/>
    </row>
    <row r="50" spans="1:10" ht="12.75">
      <c r="A50" s="257" t="s">
        <v>554</v>
      </c>
      <c r="B50" s="258"/>
      <c r="C50" s="258"/>
      <c r="D50" s="258"/>
      <c r="E50" s="258"/>
      <c r="F50" s="258"/>
      <c r="G50" s="258"/>
      <c r="H50" s="258"/>
      <c r="I50" s="258"/>
      <c r="J50" s="258"/>
    </row>
    <row r="51" spans="1:10" ht="12.75">
      <c r="A51" s="258"/>
      <c r="B51" s="258"/>
      <c r="C51" s="258"/>
      <c r="D51" s="258"/>
      <c r="E51" s="258"/>
      <c r="F51" s="258"/>
      <c r="G51" s="258"/>
      <c r="H51" s="258"/>
      <c r="I51" s="258"/>
      <c r="J51" s="258"/>
    </row>
    <row r="52" spans="1:10" ht="12.75">
      <c r="A52" s="258"/>
      <c r="B52" s="258"/>
      <c r="C52" s="258"/>
      <c r="D52" s="258"/>
      <c r="E52" s="258"/>
      <c r="F52" s="258"/>
      <c r="G52" s="258"/>
      <c r="H52" s="258"/>
      <c r="I52" s="258"/>
      <c r="J52" s="258"/>
    </row>
    <row r="53" spans="1:10" ht="12.75">
      <c r="A53" s="258"/>
      <c r="B53" s="258"/>
      <c r="C53" s="258"/>
      <c r="D53" s="258"/>
      <c r="E53" s="258"/>
      <c r="F53" s="258"/>
      <c r="G53" s="258"/>
      <c r="H53" s="258"/>
      <c r="I53" s="258"/>
      <c r="J53" s="258"/>
    </row>
    <row r="54" spans="1:10" ht="12.75">
      <c r="A54" s="258"/>
      <c r="B54" s="258"/>
      <c r="C54" s="258"/>
      <c r="D54" s="258"/>
      <c r="E54" s="258"/>
      <c r="F54" s="258"/>
      <c r="G54" s="258"/>
      <c r="H54" s="258"/>
      <c r="I54" s="258"/>
      <c r="J54" s="258"/>
    </row>
    <row r="55" spans="1:10" ht="12.75">
      <c r="A55" s="258"/>
      <c r="B55" s="258"/>
      <c r="C55" s="258"/>
      <c r="D55" s="258"/>
      <c r="E55" s="258"/>
      <c r="F55" s="258"/>
      <c r="G55" s="258"/>
      <c r="H55" s="258"/>
      <c r="I55" s="258"/>
      <c r="J55" s="258"/>
    </row>
    <row r="56" spans="1:10" ht="42" customHeight="1">
      <c r="A56" s="258"/>
      <c r="B56" s="258"/>
      <c r="C56" s="258"/>
      <c r="D56" s="258"/>
      <c r="E56" s="258"/>
      <c r="F56" s="258"/>
      <c r="G56" s="258"/>
      <c r="H56" s="258"/>
      <c r="I56" s="258"/>
      <c r="J56" s="258"/>
    </row>
    <row r="57" spans="1:10" ht="15">
      <c r="A57" s="255" t="s">
        <v>319</v>
      </c>
      <c r="B57" s="255"/>
      <c r="C57" s="255"/>
      <c r="D57" s="255"/>
      <c r="E57" s="255"/>
      <c r="F57" s="255"/>
      <c r="G57" s="255"/>
      <c r="H57" s="255"/>
      <c r="I57" s="255"/>
      <c r="J57" s="255"/>
    </row>
    <row r="58" spans="1:10" ht="12.75">
      <c r="A58" s="257" t="s">
        <v>555</v>
      </c>
      <c r="B58" s="259"/>
      <c r="C58" s="259"/>
      <c r="D58" s="259"/>
      <c r="E58" s="259"/>
      <c r="F58" s="259"/>
      <c r="G58" s="259"/>
      <c r="H58" s="259"/>
      <c r="I58" s="259"/>
      <c r="J58" s="259"/>
    </row>
    <row r="59" spans="1:10" ht="12.75">
      <c r="A59" s="259"/>
      <c r="B59" s="259"/>
      <c r="C59" s="259"/>
      <c r="D59" s="259"/>
      <c r="E59" s="259"/>
      <c r="F59" s="259"/>
      <c r="G59" s="259"/>
      <c r="H59" s="259"/>
      <c r="I59" s="259"/>
      <c r="J59" s="259"/>
    </row>
    <row r="60" spans="1:10" ht="12.75">
      <c r="A60" s="259"/>
      <c r="B60" s="259"/>
      <c r="C60" s="259"/>
      <c r="D60" s="259"/>
      <c r="E60" s="259"/>
      <c r="F60" s="259"/>
      <c r="G60" s="259"/>
      <c r="H60" s="259"/>
      <c r="I60" s="259"/>
      <c r="J60" s="259"/>
    </row>
    <row r="61" spans="1:10" ht="12.75">
      <c r="A61" s="259"/>
      <c r="B61" s="259"/>
      <c r="C61" s="259"/>
      <c r="D61" s="259"/>
      <c r="E61" s="259"/>
      <c r="F61" s="259"/>
      <c r="G61" s="259"/>
      <c r="H61" s="259"/>
      <c r="I61" s="259"/>
      <c r="J61" s="259"/>
    </row>
    <row r="62" spans="1:10" ht="21.75" customHeight="1">
      <c r="A62" s="259"/>
      <c r="B62" s="259"/>
      <c r="C62" s="259"/>
      <c r="D62" s="259"/>
      <c r="E62" s="259"/>
      <c r="F62" s="259"/>
      <c r="G62" s="259"/>
      <c r="H62" s="259"/>
      <c r="I62" s="259"/>
      <c r="J62" s="259"/>
    </row>
    <row r="63" spans="1:10" ht="12.75">
      <c r="A63" s="259"/>
      <c r="B63" s="259"/>
      <c r="C63" s="259"/>
      <c r="D63" s="259"/>
      <c r="E63" s="259"/>
      <c r="F63" s="259"/>
      <c r="G63" s="259"/>
      <c r="H63" s="259"/>
      <c r="I63" s="259"/>
      <c r="J63" s="259"/>
    </row>
    <row r="64" spans="1:10" ht="4.5" customHeight="1">
      <c r="A64" s="259"/>
      <c r="B64" s="259"/>
      <c r="C64" s="259"/>
      <c r="D64" s="259"/>
      <c r="E64" s="259"/>
      <c r="F64" s="259"/>
      <c r="G64" s="259"/>
      <c r="H64" s="259"/>
      <c r="I64" s="259"/>
      <c r="J64" s="259"/>
    </row>
    <row r="65" spans="1:10" ht="15.75">
      <c r="A65" s="252" t="s">
        <v>320</v>
      </c>
      <c r="B65" s="252"/>
      <c r="C65" s="252"/>
      <c r="D65" s="252"/>
      <c r="E65" s="252"/>
      <c r="F65" s="252"/>
      <c r="G65" s="252"/>
      <c r="H65" s="252"/>
      <c r="I65" s="252"/>
      <c r="J65" s="252"/>
    </row>
    <row r="66" spans="1:10" ht="12.75">
      <c r="A66" s="235" t="s">
        <v>362</v>
      </c>
      <c r="B66" s="244"/>
      <c r="C66" s="244"/>
      <c r="D66" s="244"/>
      <c r="E66" s="244"/>
      <c r="F66" s="244"/>
      <c r="G66" s="244"/>
      <c r="H66" s="244"/>
      <c r="I66" s="244"/>
      <c r="J66" s="245"/>
    </row>
    <row r="67" spans="1:10" ht="12.75">
      <c r="A67" s="246"/>
      <c r="B67" s="247"/>
      <c r="C67" s="247"/>
      <c r="D67" s="247"/>
      <c r="E67" s="247"/>
      <c r="F67" s="247"/>
      <c r="G67" s="247"/>
      <c r="H67" s="247"/>
      <c r="I67" s="247"/>
      <c r="J67" s="248"/>
    </row>
    <row r="68" spans="1:10" ht="12.75">
      <c r="A68" s="246"/>
      <c r="B68" s="247"/>
      <c r="C68" s="247"/>
      <c r="D68" s="247"/>
      <c r="E68" s="247"/>
      <c r="F68" s="247"/>
      <c r="G68" s="247"/>
      <c r="H68" s="247"/>
      <c r="I68" s="247"/>
      <c r="J68" s="248"/>
    </row>
    <row r="69" spans="1:10" ht="12.75">
      <c r="A69" s="246"/>
      <c r="B69" s="247"/>
      <c r="C69" s="247"/>
      <c r="D69" s="247"/>
      <c r="E69" s="247"/>
      <c r="F69" s="247"/>
      <c r="G69" s="247"/>
      <c r="H69" s="247"/>
      <c r="I69" s="247"/>
      <c r="J69" s="248"/>
    </row>
    <row r="70" spans="1:10" ht="12.75">
      <c r="A70" s="246"/>
      <c r="B70" s="247"/>
      <c r="C70" s="247"/>
      <c r="D70" s="247"/>
      <c r="E70" s="247"/>
      <c r="F70" s="247"/>
      <c r="G70" s="247"/>
      <c r="H70" s="247"/>
      <c r="I70" s="247"/>
      <c r="J70" s="248"/>
    </row>
    <row r="71" spans="1:10" ht="7.5" customHeight="1">
      <c r="A71" s="246"/>
      <c r="B71" s="247"/>
      <c r="C71" s="247"/>
      <c r="D71" s="247"/>
      <c r="E71" s="247"/>
      <c r="F71" s="247"/>
      <c r="G71" s="247"/>
      <c r="H71" s="247"/>
      <c r="I71" s="247"/>
      <c r="J71" s="248"/>
    </row>
    <row r="72" spans="1:10" ht="12.75" hidden="1">
      <c r="A72" s="246"/>
      <c r="B72" s="247"/>
      <c r="C72" s="247"/>
      <c r="D72" s="247"/>
      <c r="E72" s="247"/>
      <c r="F72" s="247"/>
      <c r="G72" s="247"/>
      <c r="H72" s="247"/>
      <c r="I72" s="247"/>
      <c r="J72" s="248"/>
    </row>
    <row r="73" spans="1:10" ht="1.5" customHeight="1" hidden="1">
      <c r="A73" s="246"/>
      <c r="B73" s="247"/>
      <c r="C73" s="247"/>
      <c r="D73" s="247"/>
      <c r="E73" s="247"/>
      <c r="F73" s="247"/>
      <c r="G73" s="247"/>
      <c r="H73" s="247"/>
      <c r="I73" s="247"/>
      <c r="J73" s="248"/>
    </row>
    <row r="74" spans="1:10" ht="12.75" hidden="1">
      <c r="A74" s="246"/>
      <c r="B74" s="247"/>
      <c r="C74" s="247"/>
      <c r="D74" s="247"/>
      <c r="E74" s="247"/>
      <c r="F74" s="247"/>
      <c r="G74" s="247"/>
      <c r="H74" s="247"/>
      <c r="I74" s="247"/>
      <c r="J74" s="248"/>
    </row>
    <row r="75" spans="1:10" ht="12.75" hidden="1">
      <c r="A75" s="246"/>
      <c r="B75" s="247"/>
      <c r="C75" s="247"/>
      <c r="D75" s="247"/>
      <c r="E75" s="247"/>
      <c r="F75" s="247"/>
      <c r="G75" s="247"/>
      <c r="H75" s="247"/>
      <c r="I75" s="247"/>
      <c r="J75" s="248"/>
    </row>
    <row r="76" spans="1:10" ht="12.75" hidden="1">
      <c r="A76" s="246"/>
      <c r="B76" s="247"/>
      <c r="C76" s="247"/>
      <c r="D76" s="247"/>
      <c r="E76" s="247"/>
      <c r="F76" s="247"/>
      <c r="G76" s="247"/>
      <c r="H76" s="247"/>
      <c r="I76" s="247"/>
      <c r="J76" s="248"/>
    </row>
    <row r="77" spans="1:10" ht="12.75" hidden="1">
      <c r="A77" s="246"/>
      <c r="B77" s="247"/>
      <c r="C77" s="247"/>
      <c r="D77" s="247"/>
      <c r="E77" s="247"/>
      <c r="F77" s="247"/>
      <c r="G77" s="247"/>
      <c r="H77" s="247"/>
      <c r="I77" s="247"/>
      <c r="J77" s="248"/>
    </row>
    <row r="78" spans="1:10" ht="12.75" hidden="1">
      <c r="A78" s="246"/>
      <c r="B78" s="247"/>
      <c r="C78" s="247"/>
      <c r="D78" s="247"/>
      <c r="E78" s="247"/>
      <c r="F78" s="247"/>
      <c r="G78" s="247"/>
      <c r="H78" s="247"/>
      <c r="I78" s="247"/>
      <c r="J78" s="248"/>
    </row>
    <row r="79" spans="1:10" ht="12.75" hidden="1">
      <c r="A79" s="249"/>
      <c r="B79" s="250"/>
      <c r="C79" s="250"/>
      <c r="D79" s="250"/>
      <c r="E79" s="250"/>
      <c r="F79" s="250"/>
      <c r="G79" s="250"/>
      <c r="H79" s="250"/>
      <c r="I79" s="250"/>
      <c r="J79" s="251"/>
    </row>
    <row r="80" spans="1:10" ht="15.75">
      <c r="A80" s="252" t="s">
        <v>321</v>
      </c>
      <c r="B80" s="252"/>
      <c r="C80" s="252"/>
      <c r="D80" s="252"/>
      <c r="E80" s="252"/>
      <c r="F80" s="252"/>
      <c r="G80" s="252"/>
      <c r="H80" s="252"/>
      <c r="I80" s="252"/>
      <c r="J80" s="252"/>
    </row>
    <row r="81" spans="1:10" ht="12.75" customHeight="1">
      <c r="A81" s="235" t="s">
        <v>363</v>
      </c>
      <c r="B81" s="244"/>
      <c r="C81" s="244"/>
      <c r="D81" s="244"/>
      <c r="E81" s="244"/>
      <c r="F81" s="244"/>
      <c r="G81" s="244"/>
      <c r="H81" s="244"/>
      <c r="I81" s="244"/>
      <c r="J81" s="245"/>
    </row>
    <row r="82" spans="1:10" ht="12.75" customHeight="1">
      <c r="A82" s="246"/>
      <c r="B82" s="247"/>
      <c r="C82" s="247"/>
      <c r="D82" s="247"/>
      <c r="E82" s="247"/>
      <c r="F82" s="247"/>
      <c r="G82" s="247"/>
      <c r="H82" s="247"/>
      <c r="I82" s="247"/>
      <c r="J82" s="248"/>
    </row>
    <row r="83" spans="1:10" ht="12.75" customHeight="1">
      <c r="A83" s="246"/>
      <c r="B83" s="247"/>
      <c r="C83" s="247"/>
      <c r="D83" s="247"/>
      <c r="E83" s="247"/>
      <c r="F83" s="247"/>
      <c r="G83" s="247"/>
      <c r="H83" s="247"/>
      <c r="I83" s="247"/>
      <c r="J83" s="248"/>
    </row>
    <row r="84" spans="1:10" ht="12.75" customHeight="1">
      <c r="A84" s="246"/>
      <c r="B84" s="247"/>
      <c r="C84" s="247"/>
      <c r="D84" s="247"/>
      <c r="E84" s="247"/>
      <c r="F84" s="247"/>
      <c r="G84" s="247"/>
      <c r="H84" s="247"/>
      <c r="I84" s="247"/>
      <c r="J84" s="248"/>
    </row>
    <row r="85" spans="1:10" ht="12.75" customHeight="1">
      <c r="A85" s="246"/>
      <c r="B85" s="247"/>
      <c r="C85" s="247"/>
      <c r="D85" s="247"/>
      <c r="E85" s="247"/>
      <c r="F85" s="247"/>
      <c r="G85" s="247"/>
      <c r="H85" s="247"/>
      <c r="I85" s="247"/>
      <c r="J85" s="248"/>
    </row>
    <row r="86" spans="1:10" ht="3.75" customHeight="1">
      <c r="A86" s="246"/>
      <c r="B86" s="247"/>
      <c r="C86" s="247"/>
      <c r="D86" s="247"/>
      <c r="E86" s="247"/>
      <c r="F86" s="247"/>
      <c r="G86" s="247"/>
      <c r="H86" s="247"/>
      <c r="I86" s="247"/>
      <c r="J86" s="248"/>
    </row>
    <row r="87" spans="1:10" ht="12.75" customHeight="1" hidden="1">
      <c r="A87" s="246"/>
      <c r="B87" s="247"/>
      <c r="C87" s="247"/>
      <c r="D87" s="247"/>
      <c r="E87" s="247"/>
      <c r="F87" s="247"/>
      <c r="G87" s="247"/>
      <c r="H87" s="247"/>
      <c r="I87" s="247"/>
      <c r="J87" s="248"/>
    </row>
    <row r="88" spans="1:10" ht="12.75" customHeight="1" hidden="1">
      <c r="A88" s="246"/>
      <c r="B88" s="247"/>
      <c r="C88" s="247"/>
      <c r="D88" s="247"/>
      <c r="E88" s="247"/>
      <c r="F88" s="247"/>
      <c r="G88" s="247"/>
      <c r="H88" s="247"/>
      <c r="I88" s="247"/>
      <c r="J88" s="248"/>
    </row>
    <row r="89" spans="1:10" ht="12.75" customHeight="1" hidden="1">
      <c r="A89" s="246"/>
      <c r="B89" s="247"/>
      <c r="C89" s="247"/>
      <c r="D89" s="247"/>
      <c r="E89" s="247"/>
      <c r="F89" s="247"/>
      <c r="G89" s="247"/>
      <c r="H89" s="247"/>
      <c r="I89" s="247"/>
      <c r="J89" s="248"/>
    </row>
    <row r="90" spans="1:10" ht="12.75" customHeight="1" hidden="1">
      <c r="A90" s="246"/>
      <c r="B90" s="247"/>
      <c r="C90" s="247"/>
      <c r="D90" s="247"/>
      <c r="E90" s="247"/>
      <c r="F90" s="247"/>
      <c r="G90" s="247"/>
      <c r="H90" s="247"/>
      <c r="I90" s="247"/>
      <c r="J90" s="248"/>
    </row>
    <row r="91" spans="1:10" ht="12.75" customHeight="1" hidden="1">
      <c r="A91" s="246"/>
      <c r="B91" s="247"/>
      <c r="C91" s="247"/>
      <c r="D91" s="247"/>
      <c r="E91" s="247"/>
      <c r="F91" s="247"/>
      <c r="G91" s="247"/>
      <c r="H91" s="247"/>
      <c r="I91" s="247"/>
      <c r="J91" s="248"/>
    </row>
    <row r="92" spans="1:10" ht="270.75" customHeight="1">
      <c r="A92" s="249"/>
      <c r="B92" s="250"/>
      <c r="C92" s="250"/>
      <c r="D92" s="250"/>
      <c r="E92" s="250"/>
      <c r="F92" s="250"/>
      <c r="G92" s="250"/>
      <c r="H92" s="250"/>
      <c r="I92" s="250"/>
      <c r="J92" s="251"/>
    </row>
    <row r="93" spans="1:10" ht="15.75">
      <c r="A93" s="252" t="s">
        <v>322</v>
      </c>
      <c r="B93" s="252"/>
      <c r="C93" s="252"/>
      <c r="D93" s="252"/>
      <c r="E93" s="252"/>
      <c r="F93" s="252"/>
      <c r="G93" s="252"/>
      <c r="H93" s="252"/>
      <c r="I93" s="252"/>
      <c r="J93" s="252"/>
    </row>
    <row r="94" spans="1:10" ht="12.75">
      <c r="A94" s="235" t="s">
        <v>556</v>
      </c>
      <c r="B94" s="236"/>
      <c r="C94" s="236"/>
      <c r="D94" s="236"/>
      <c r="E94" s="236"/>
      <c r="F94" s="236"/>
      <c r="G94" s="236"/>
      <c r="H94" s="236"/>
      <c r="I94" s="236"/>
      <c r="J94" s="237"/>
    </row>
    <row r="95" spans="1:10" ht="12.75">
      <c r="A95" s="238"/>
      <c r="B95" s="239"/>
      <c r="C95" s="239"/>
      <c r="D95" s="239"/>
      <c r="E95" s="239"/>
      <c r="F95" s="239"/>
      <c r="G95" s="239"/>
      <c r="H95" s="239"/>
      <c r="I95" s="239"/>
      <c r="J95" s="240"/>
    </row>
    <row r="96" spans="1:10" ht="12.75">
      <c r="A96" s="238"/>
      <c r="B96" s="239"/>
      <c r="C96" s="239"/>
      <c r="D96" s="239"/>
      <c r="E96" s="239"/>
      <c r="F96" s="239"/>
      <c r="G96" s="239"/>
      <c r="H96" s="239"/>
      <c r="I96" s="239"/>
      <c r="J96" s="240"/>
    </row>
    <row r="97" spans="1:10" ht="12.75">
      <c r="A97" s="238"/>
      <c r="B97" s="239"/>
      <c r="C97" s="239"/>
      <c r="D97" s="239"/>
      <c r="E97" s="239"/>
      <c r="F97" s="239"/>
      <c r="G97" s="239"/>
      <c r="H97" s="239"/>
      <c r="I97" s="239"/>
      <c r="J97" s="240"/>
    </row>
    <row r="98" spans="1:10" ht="12.75">
      <c r="A98" s="238"/>
      <c r="B98" s="239"/>
      <c r="C98" s="239"/>
      <c r="D98" s="239"/>
      <c r="E98" s="239"/>
      <c r="F98" s="239"/>
      <c r="G98" s="239"/>
      <c r="H98" s="239"/>
      <c r="I98" s="239"/>
      <c r="J98" s="240"/>
    </row>
    <row r="99" spans="1:10" ht="12.75">
      <c r="A99" s="238"/>
      <c r="B99" s="239"/>
      <c r="C99" s="239"/>
      <c r="D99" s="239"/>
      <c r="E99" s="239"/>
      <c r="F99" s="239"/>
      <c r="G99" s="239"/>
      <c r="H99" s="239"/>
      <c r="I99" s="239"/>
      <c r="J99" s="240"/>
    </row>
    <row r="100" spans="1:10" ht="12.75">
      <c r="A100" s="238"/>
      <c r="B100" s="239"/>
      <c r="C100" s="239"/>
      <c r="D100" s="239"/>
      <c r="E100" s="239"/>
      <c r="F100" s="239"/>
      <c r="G100" s="239"/>
      <c r="H100" s="239"/>
      <c r="I100" s="239"/>
      <c r="J100" s="240"/>
    </row>
    <row r="101" spans="1:10" ht="2.25" customHeight="1">
      <c r="A101" s="238"/>
      <c r="B101" s="239"/>
      <c r="C101" s="239"/>
      <c r="D101" s="239"/>
      <c r="E101" s="239"/>
      <c r="F101" s="239"/>
      <c r="G101" s="239"/>
      <c r="H101" s="239"/>
      <c r="I101" s="239"/>
      <c r="J101" s="240"/>
    </row>
    <row r="102" spans="1:10" ht="12.75" customHeight="1" hidden="1">
      <c r="A102" s="238"/>
      <c r="B102" s="239"/>
      <c r="C102" s="239"/>
      <c r="D102" s="239"/>
      <c r="E102" s="239"/>
      <c r="F102" s="239"/>
      <c r="G102" s="239"/>
      <c r="H102" s="239"/>
      <c r="I102" s="239"/>
      <c r="J102" s="240"/>
    </row>
    <row r="103" spans="1:10" ht="12.75" customHeight="1" hidden="1">
      <c r="A103" s="238"/>
      <c r="B103" s="239"/>
      <c r="C103" s="239"/>
      <c r="D103" s="239"/>
      <c r="E103" s="239"/>
      <c r="F103" s="239"/>
      <c r="G103" s="239"/>
      <c r="H103" s="239"/>
      <c r="I103" s="239"/>
      <c r="J103" s="240"/>
    </row>
    <row r="104" spans="1:10" ht="12.75" customHeight="1" hidden="1">
      <c r="A104" s="238"/>
      <c r="B104" s="239"/>
      <c r="C104" s="239"/>
      <c r="D104" s="239"/>
      <c r="E104" s="239"/>
      <c r="F104" s="239"/>
      <c r="G104" s="239"/>
      <c r="H104" s="239"/>
      <c r="I104" s="239"/>
      <c r="J104" s="240"/>
    </row>
    <row r="105" spans="1:10" ht="73.5" customHeight="1" hidden="1">
      <c r="A105" s="238"/>
      <c r="B105" s="239"/>
      <c r="C105" s="239"/>
      <c r="D105" s="239"/>
      <c r="E105" s="239"/>
      <c r="F105" s="239"/>
      <c r="G105" s="239"/>
      <c r="H105" s="239"/>
      <c r="I105" s="239"/>
      <c r="J105" s="240"/>
    </row>
    <row r="106" spans="1:10" ht="12.75" customHeight="1" hidden="1">
      <c r="A106" s="238"/>
      <c r="B106" s="239"/>
      <c r="C106" s="239"/>
      <c r="D106" s="239"/>
      <c r="E106" s="239"/>
      <c r="F106" s="239"/>
      <c r="G106" s="239"/>
      <c r="H106" s="239"/>
      <c r="I106" s="239"/>
      <c r="J106" s="240"/>
    </row>
    <row r="107" spans="1:10" ht="12.75" customHeight="1" hidden="1">
      <c r="A107" s="238"/>
      <c r="B107" s="239"/>
      <c r="C107" s="239"/>
      <c r="D107" s="239"/>
      <c r="E107" s="239"/>
      <c r="F107" s="239"/>
      <c r="G107" s="239"/>
      <c r="H107" s="239"/>
      <c r="I107" s="239"/>
      <c r="J107" s="240"/>
    </row>
    <row r="108" spans="1:10" ht="12.75" customHeight="1" hidden="1">
      <c r="A108" s="238"/>
      <c r="B108" s="239"/>
      <c r="C108" s="239"/>
      <c r="D108" s="239"/>
      <c r="E108" s="239"/>
      <c r="F108" s="239"/>
      <c r="G108" s="239"/>
      <c r="H108" s="239"/>
      <c r="I108" s="239"/>
      <c r="J108" s="240"/>
    </row>
    <row r="109" spans="1:10" ht="12.75" customHeight="1" hidden="1">
      <c r="A109" s="238"/>
      <c r="B109" s="239"/>
      <c r="C109" s="239"/>
      <c r="D109" s="239"/>
      <c r="E109" s="239"/>
      <c r="F109" s="239"/>
      <c r="G109" s="239"/>
      <c r="H109" s="239"/>
      <c r="I109" s="239"/>
      <c r="J109" s="240"/>
    </row>
    <row r="110" spans="1:10" ht="6.75" customHeight="1" hidden="1">
      <c r="A110" s="238"/>
      <c r="B110" s="239"/>
      <c r="C110" s="239"/>
      <c r="D110" s="239"/>
      <c r="E110" s="239"/>
      <c r="F110" s="239"/>
      <c r="G110" s="239"/>
      <c r="H110" s="239"/>
      <c r="I110" s="239"/>
      <c r="J110" s="240"/>
    </row>
    <row r="111" spans="1:10" ht="12.75" customHeight="1" hidden="1">
      <c r="A111" s="238"/>
      <c r="B111" s="239"/>
      <c r="C111" s="239"/>
      <c r="D111" s="239"/>
      <c r="E111" s="239"/>
      <c r="F111" s="239"/>
      <c r="G111" s="239"/>
      <c r="H111" s="239"/>
      <c r="I111" s="239"/>
      <c r="J111" s="240"/>
    </row>
    <row r="112" spans="1:10" ht="12.75" customHeight="1" hidden="1">
      <c r="A112" s="238"/>
      <c r="B112" s="239"/>
      <c r="C112" s="239"/>
      <c r="D112" s="239"/>
      <c r="E112" s="239"/>
      <c r="F112" s="239"/>
      <c r="G112" s="239"/>
      <c r="H112" s="239"/>
      <c r="I112" s="239"/>
      <c r="J112" s="240"/>
    </row>
    <row r="113" spans="1:10" ht="12.75" customHeight="1" hidden="1">
      <c r="A113" s="238"/>
      <c r="B113" s="239"/>
      <c r="C113" s="239"/>
      <c r="D113" s="239"/>
      <c r="E113" s="239"/>
      <c r="F113" s="239"/>
      <c r="G113" s="239"/>
      <c r="H113" s="239"/>
      <c r="I113" s="239"/>
      <c r="J113" s="240"/>
    </row>
    <row r="114" spans="1:10" ht="12.75" customHeight="1" hidden="1">
      <c r="A114" s="238"/>
      <c r="B114" s="239"/>
      <c r="C114" s="239"/>
      <c r="D114" s="239"/>
      <c r="E114" s="239"/>
      <c r="F114" s="239"/>
      <c r="G114" s="239"/>
      <c r="H114" s="239"/>
      <c r="I114" s="239"/>
      <c r="J114" s="240"/>
    </row>
    <row r="115" spans="1:10" ht="12.75" customHeight="1" hidden="1">
      <c r="A115" s="238"/>
      <c r="B115" s="239"/>
      <c r="C115" s="239"/>
      <c r="D115" s="239"/>
      <c r="E115" s="239"/>
      <c r="F115" s="239"/>
      <c r="G115" s="239"/>
      <c r="H115" s="239"/>
      <c r="I115" s="239"/>
      <c r="J115" s="240"/>
    </row>
    <row r="116" spans="1:10" ht="12.75" customHeight="1" hidden="1">
      <c r="A116" s="238"/>
      <c r="B116" s="239"/>
      <c r="C116" s="239"/>
      <c r="D116" s="239"/>
      <c r="E116" s="239"/>
      <c r="F116" s="239"/>
      <c r="G116" s="239"/>
      <c r="H116" s="239"/>
      <c r="I116" s="239"/>
      <c r="J116" s="240"/>
    </row>
    <row r="117" spans="1:10" ht="12.75" customHeight="1" hidden="1">
      <c r="A117" s="238"/>
      <c r="B117" s="239"/>
      <c r="C117" s="239"/>
      <c r="D117" s="239"/>
      <c r="E117" s="239"/>
      <c r="F117" s="239"/>
      <c r="G117" s="239"/>
      <c r="H117" s="239"/>
      <c r="I117" s="239"/>
      <c r="J117" s="240"/>
    </row>
    <row r="118" spans="1:10" ht="12.75" customHeight="1" hidden="1">
      <c r="A118" s="238"/>
      <c r="B118" s="239"/>
      <c r="C118" s="239"/>
      <c r="D118" s="239"/>
      <c r="E118" s="239"/>
      <c r="F118" s="239"/>
      <c r="G118" s="239"/>
      <c r="H118" s="239"/>
      <c r="I118" s="239"/>
      <c r="J118" s="240"/>
    </row>
    <row r="119" spans="1:10" ht="12.75" customHeight="1" hidden="1">
      <c r="A119" s="241"/>
      <c r="B119" s="242"/>
      <c r="C119" s="242"/>
      <c r="D119" s="242"/>
      <c r="E119" s="242"/>
      <c r="F119" s="242"/>
      <c r="G119" s="242"/>
      <c r="H119" s="242"/>
      <c r="I119" s="242"/>
      <c r="J119" s="243"/>
    </row>
    <row r="120" spans="1:10" ht="20.25" customHeight="1">
      <c r="A120" s="252" t="s">
        <v>323</v>
      </c>
      <c r="B120" s="252"/>
      <c r="C120" s="252"/>
      <c r="D120" s="252"/>
      <c r="E120" s="252"/>
      <c r="F120" s="252"/>
      <c r="G120" s="252"/>
      <c r="H120" s="252"/>
      <c r="I120" s="252"/>
      <c r="J120" s="252"/>
    </row>
    <row r="121" spans="1:10" s="157" customFormat="1" ht="15.75">
      <c r="A121" s="207"/>
      <c r="B121" s="156"/>
      <c r="C121" s="156"/>
      <c r="D121" s="156"/>
      <c r="E121" s="156"/>
      <c r="F121" s="156"/>
      <c r="G121" s="156"/>
      <c r="H121" s="156"/>
      <c r="I121" s="156"/>
      <c r="J121" s="156"/>
    </row>
    <row r="122" spans="1:10" ht="15.75">
      <c r="A122" s="254"/>
      <c r="B122" s="254"/>
      <c r="C122" s="254"/>
      <c r="D122" s="234" t="s">
        <v>346</v>
      </c>
      <c r="E122" s="234"/>
      <c r="F122" s="234"/>
      <c r="G122" s="234"/>
      <c r="H122" s="234" t="s">
        <v>347</v>
      </c>
      <c r="I122" s="234"/>
      <c r="J122" s="234"/>
    </row>
    <row r="123" spans="1:10" ht="15.75">
      <c r="A123" s="234" t="s">
        <v>345</v>
      </c>
      <c r="B123" s="234"/>
      <c r="C123" s="234"/>
      <c r="D123" s="222" t="s">
        <v>364</v>
      </c>
      <c r="E123" s="223"/>
      <c r="F123" s="223"/>
      <c r="G123" s="224"/>
      <c r="H123" s="222" t="s">
        <v>365</v>
      </c>
      <c r="I123" s="223"/>
      <c r="J123" s="224"/>
    </row>
    <row r="124" spans="1:10" ht="15.75">
      <c r="A124" s="253" t="s">
        <v>324</v>
      </c>
      <c r="B124" s="253"/>
      <c r="C124" s="253"/>
      <c r="D124" s="222" t="s">
        <v>366</v>
      </c>
      <c r="E124" s="223"/>
      <c r="F124" s="223"/>
      <c r="G124" s="224"/>
      <c r="H124" s="222" t="s">
        <v>356</v>
      </c>
      <c r="I124" s="223"/>
      <c r="J124" s="224"/>
    </row>
    <row r="125" spans="1:10" ht="15.75">
      <c r="A125" s="253"/>
      <c r="B125" s="253"/>
      <c r="C125" s="253"/>
      <c r="D125" s="222" t="s">
        <v>367</v>
      </c>
      <c r="E125" s="223"/>
      <c r="F125" s="223"/>
      <c r="G125" s="224"/>
      <c r="H125" s="222" t="s">
        <v>356</v>
      </c>
      <c r="I125" s="223"/>
      <c r="J125" s="224"/>
    </row>
    <row r="126" spans="1:10" ht="15.75">
      <c r="A126" s="253"/>
      <c r="B126" s="253"/>
      <c r="C126" s="253"/>
      <c r="D126" s="222" t="s">
        <v>368</v>
      </c>
      <c r="E126" s="223"/>
      <c r="F126" s="223"/>
      <c r="G126" s="224"/>
      <c r="H126" s="222" t="s">
        <v>356</v>
      </c>
      <c r="I126" s="223"/>
      <c r="J126" s="224"/>
    </row>
    <row r="127" spans="1:10" ht="15.75">
      <c r="A127" s="225" t="s">
        <v>325</v>
      </c>
      <c r="B127" s="226"/>
      <c r="C127" s="227"/>
      <c r="D127" s="222" t="s">
        <v>369</v>
      </c>
      <c r="E127" s="223"/>
      <c r="F127" s="223"/>
      <c r="G127" s="224"/>
      <c r="H127" s="222" t="s">
        <v>356</v>
      </c>
      <c r="I127" s="223"/>
      <c r="J127" s="224"/>
    </row>
    <row r="128" spans="1:10" ht="15.75">
      <c r="A128" s="228"/>
      <c r="B128" s="229"/>
      <c r="C128" s="230"/>
      <c r="D128" s="222" t="s">
        <v>370</v>
      </c>
      <c r="E128" s="223"/>
      <c r="F128" s="223"/>
      <c r="G128" s="224"/>
      <c r="H128" s="222" t="s">
        <v>356</v>
      </c>
      <c r="I128" s="223"/>
      <c r="J128" s="224"/>
    </row>
    <row r="129" spans="1:10" ht="15.75" customHeight="1">
      <c r="A129" s="228"/>
      <c r="B129" s="229"/>
      <c r="C129" s="230"/>
      <c r="D129" s="222" t="s">
        <v>371</v>
      </c>
      <c r="E129" s="223"/>
      <c r="F129" s="223"/>
      <c r="G129" s="224"/>
      <c r="H129" s="222" t="s">
        <v>356</v>
      </c>
      <c r="I129" s="223"/>
      <c r="J129" s="224"/>
    </row>
    <row r="130" spans="1:10" ht="15.75">
      <c r="A130" s="228"/>
      <c r="B130" s="229"/>
      <c r="C130" s="230"/>
      <c r="D130" s="222" t="s">
        <v>372</v>
      </c>
      <c r="E130" s="223"/>
      <c r="F130" s="223"/>
      <c r="G130" s="224"/>
      <c r="H130" s="222" t="s">
        <v>356</v>
      </c>
      <c r="I130" s="223"/>
      <c r="J130" s="224"/>
    </row>
    <row r="131" spans="1:10" ht="15.75">
      <c r="A131" s="231"/>
      <c r="B131" s="232"/>
      <c r="C131" s="233"/>
      <c r="D131" s="222" t="s">
        <v>373</v>
      </c>
      <c r="E131" s="223"/>
      <c r="F131" s="223"/>
      <c r="G131" s="224"/>
      <c r="H131" s="222" t="s">
        <v>356</v>
      </c>
      <c r="I131" s="223"/>
      <c r="J131" s="224"/>
    </row>
    <row r="132" spans="1:10" ht="12.75" customHeight="1">
      <c r="A132" s="204" t="s">
        <v>326</v>
      </c>
      <c r="B132" s="204"/>
      <c r="C132" s="204"/>
      <c r="D132" s="204"/>
      <c r="E132" s="204"/>
      <c r="F132" s="204"/>
      <c r="G132" s="204"/>
      <c r="H132" s="204"/>
      <c r="I132" s="204"/>
      <c r="J132" s="204"/>
    </row>
    <row r="133" spans="1:10" ht="12.75" customHeight="1">
      <c r="A133" s="216" t="s">
        <v>557</v>
      </c>
      <c r="B133" s="217"/>
      <c r="C133" s="217"/>
      <c r="D133" s="217"/>
      <c r="E133" s="217"/>
      <c r="F133" s="217"/>
      <c r="G133" s="217"/>
      <c r="H133" s="217"/>
      <c r="I133" s="217"/>
      <c r="J133" s="217"/>
    </row>
    <row r="134" spans="1:11" ht="12.75" customHeight="1">
      <c r="A134" s="218"/>
      <c r="B134" s="219"/>
      <c r="C134" s="219"/>
      <c r="D134" s="219"/>
      <c r="E134" s="219"/>
      <c r="F134" s="219"/>
      <c r="G134" s="219"/>
      <c r="H134" s="219"/>
      <c r="I134" s="219"/>
      <c r="J134" s="219"/>
      <c r="K134" s="158"/>
    </row>
    <row r="135" spans="1:11" ht="18" customHeight="1">
      <c r="A135" s="218"/>
      <c r="B135" s="219"/>
      <c r="C135" s="219"/>
      <c r="D135" s="219"/>
      <c r="E135" s="219"/>
      <c r="F135" s="219"/>
      <c r="G135" s="219"/>
      <c r="H135" s="219"/>
      <c r="I135" s="219"/>
      <c r="J135" s="219"/>
      <c r="K135" s="158"/>
    </row>
    <row r="136" spans="1:10" ht="12.75" customHeight="1" hidden="1">
      <c r="A136" s="218"/>
      <c r="B136" s="219"/>
      <c r="C136" s="219"/>
      <c r="D136" s="219"/>
      <c r="E136" s="219"/>
      <c r="F136" s="219"/>
      <c r="G136" s="219"/>
      <c r="H136" s="219"/>
      <c r="I136" s="219"/>
      <c r="J136" s="219"/>
    </row>
    <row r="137" spans="1:10" ht="12.75" customHeight="1" hidden="1">
      <c r="A137" s="218"/>
      <c r="B137" s="219"/>
      <c r="C137" s="219"/>
      <c r="D137" s="219"/>
      <c r="E137" s="219"/>
      <c r="F137" s="219"/>
      <c r="G137" s="219"/>
      <c r="H137" s="219"/>
      <c r="I137" s="219"/>
      <c r="J137" s="219"/>
    </row>
    <row r="138" spans="1:10" ht="12.75" customHeight="1">
      <c r="A138" s="220"/>
      <c r="B138" s="221"/>
      <c r="C138" s="221"/>
      <c r="D138" s="221"/>
      <c r="E138" s="221"/>
      <c r="F138" s="221"/>
      <c r="G138" s="221"/>
      <c r="H138" s="221"/>
      <c r="I138" s="221"/>
      <c r="J138" s="221"/>
    </row>
    <row r="139" spans="1:10" ht="15">
      <c r="A139" s="149"/>
      <c r="B139" s="149"/>
      <c r="C139" s="149"/>
      <c r="D139" s="149"/>
      <c r="E139" s="149"/>
      <c r="F139" s="149"/>
      <c r="G139" s="149"/>
      <c r="H139" s="149"/>
      <c r="I139" s="149"/>
      <c r="J139" s="149"/>
    </row>
    <row r="140" spans="1:10" ht="15">
      <c r="A140" s="39"/>
      <c r="B140" s="39"/>
      <c r="C140" s="39"/>
      <c r="D140" s="39"/>
      <c r="E140" s="39"/>
      <c r="F140" s="39"/>
      <c r="G140" s="39"/>
      <c r="H140" s="39"/>
      <c r="I140" s="39"/>
      <c r="J140" s="39"/>
    </row>
    <row r="141" spans="1:10" ht="15">
      <c r="A141" s="39"/>
      <c r="B141" s="39"/>
      <c r="C141" s="39"/>
      <c r="D141" s="39"/>
      <c r="E141" s="39"/>
      <c r="F141" s="39"/>
      <c r="G141" s="39"/>
      <c r="H141" s="39"/>
      <c r="I141" s="39"/>
      <c r="J141" s="39"/>
    </row>
    <row r="142" spans="1:10" ht="15">
      <c r="A142" s="39"/>
      <c r="B142" s="39"/>
      <c r="C142" s="39"/>
      <c r="D142" s="39"/>
      <c r="E142" s="39"/>
      <c r="F142" s="39"/>
      <c r="G142" s="39"/>
      <c r="H142" s="39"/>
      <c r="I142" s="39"/>
      <c r="J142" s="39"/>
    </row>
    <row r="143" spans="1:10" ht="15">
      <c r="A143" s="39"/>
      <c r="B143" s="39"/>
      <c r="C143" s="39"/>
      <c r="D143" s="39"/>
      <c r="E143" s="39"/>
      <c r="F143" s="39"/>
      <c r="G143" s="39"/>
      <c r="H143" s="39"/>
      <c r="I143" s="39"/>
      <c r="J143" s="39"/>
    </row>
    <row r="144" spans="1:10" ht="15">
      <c r="A144" s="39"/>
      <c r="B144" s="39"/>
      <c r="C144" s="39"/>
      <c r="D144" s="39"/>
      <c r="E144" s="39"/>
      <c r="F144" s="39"/>
      <c r="G144" s="39"/>
      <c r="H144" s="39"/>
      <c r="I144" s="39"/>
      <c r="J144" s="39"/>
    </row>
    <row r="145" spans="1:10" ht="15">
      <c r="A145" s="39"/>
      <c r="B145" s="39"/>
      <c r="C145" s="39"/>
      <c r="D145" s="39"/>
      <c r="E145" s="39"/>
      <c r="F145" s="39"/>
      <c r="G145" s="39"/>
      <c r="H145" s="39"/>
      <c r="I145" s="39"/>
      <c r="J145" s="39"/>
    </row>
    <row r="146" spans="1:10" ht="15">
      <c r="A146" s="39"/>
      <c r="B146" s="39"/>
      <c r="C146" s="39"/>
      <c r="D146" s="39"/>
      <c r="E146" s="39"/>
      <c r="F146" s="39"/>
      <c r="G146" s="39"/>
      <c r="H146" s="39"/>
      <c r="I146" s="39"/>
      <c r="J146" s="39"/>
    </row>
    <row r="147" spans="1:10" ht="15">
      <c r="A147" s="39"/>
      <c r="B147" s="39"/>
      <c r="C147" s="39"/>
      <c r="D147" s="39"/>
      <c r="E147" s="39"/>
      <c r="F147" s="39"/>
      <c r="G147" s="39"/>
      <c r="H147" s="39"/>
      <c r="I147" s="39"/>
      <c r="J147" s="39"/>
    </row>
    <row r="148" spans="1:10" ht="15">
      <c r="A148" s="39"/>
      <c r="B148" s="39"/>
      <c r="C148" s="39"/>
      <c r="D148" s="39"/>
      <c r="E148" s="39"/>
      <c r="F148" s="39"/>
      <c r="G148" s="39"/>
      <c r="H148" s="39"/>
      <c r="I148" s="39"/>
      <c r="J148" s="39"/>
    </row>
    <row r="149" spans="1:10" ht="15">
      <c r="A149" s="39"/>
      <c r="B149" s="39"/>
      <c r="C149" s="39"/>
      <c r="D149" s="39"/>
      <c r="E149" s="39"/>
      <c r="F149" s="39"/>
      <c r="G149" s="39"/>
      <c r="H149" s="39"/>
      <c r="I149" s="39"/>
      <c r="J149" s="39"/>
    </row>
    <row r="150" spans="1:10" ht="15">
      <c r="A150" s="39"/>
      <c r="B150" s="39"/>
      <c r="C150" s="39"/>
      <c r="D150" s="39"/>
      <c r="E150" s="39"/>
      <c r="F150" s="39"/>
      <c r="G150" s="39"/>
      <c r="H150" s="39"/>
      <c r="I150" s="39"/>
      <c r="J150" s="39"/>
    </row>
    <row r="151" spans="1:10" ht="15">
      <c r="A151" s="39"/>
      <c r="B151" s="39"/>
      <c r="C151" s="39"/>
      <c r="D151" s="39"/>
      <c r="E151" s="39"/>
      <c r="F151" s="39"/>
      <c r="G151" s="39"/>
      <c r="H151" s="39"/>
      <c r="I151" s="39"/>
      <c r="J151" s="39"/>
    </row>
    <row r="152" spans="1:10" ht="15">
      <c r="A152" s="39"/>
      <c r="B152" s="39"/>
      <c r="C152" s="39"/>
      <c r="D152" s="39"/>
      <c r="E152" s="39"/>
      <c r="F152" s="39"/>
      <c r="G152" s="39"/>
      <c r="H152" s="39"/>
      <c r="I152" s="39"/>
      <c r="J152" s="39"/>
    </row>
    <row r="153" spans="1:10" ht="15">
      <c r="A153" s="39"/>
      <c r="B153" s="39"/>
      <c r="C153" s="39"/>
      <c r="D153" s="39"/>
      <c r="E153" s="39"/>
      <c r="F153" s="39"/>
      <c r="G153" s="39"/>
      <c r="H153" s="39"/>
      <c r="I153" s="39"/>
      <c r="J153" s="39"/>
    </row>
    <row r="154" spans="1:10" ht="15">
      <c r="A154" s="39"/>
      <c r="B154" s="39"/>
      <c r="C154" s="39"/>
      <c r="D154" s="39"/>
      <c r="E154" s="39"/>
      <c r="F154" s="39"/>
      <c r="G154" s="39"/>
      <c r="H154" s="39"/>
      <c r="I154" s="39"/>
      <c r="J154" s="39"/>
    </row>
    <row r="155" spans="1:10" ht="15">
      <c r="A155" s="39"/>
      <c r="B155" s="39"/>
      <c r="C155" s="39"/>
      <c r="D155" s="39"/>
      <c r="E155" s="39"/>
      <c r="F155" s="39"/>
      <c r="G155" s="39"/>
      <c r="H155" s="39"/>
      <c r="I155" s="39"/>
      <c r="J155" s="39"/>
    </row>
    <row r="156" spans="1:10" ht="15">
      <c r="A156" s="39"/>
      <c r="B156" s="39"/>
      <c r="C156" s="39"/>
      <c r="D156" s="39"/>
      <c r="E156" s="39"/>
      <c r="F156" s="39"/>
      <c r="G156" s="39"/>
      <c r="H156" s="39"/>
      <c r="I156" s="39"/>
      <c r="J156" s="39"/>
    </row>
    <row r="157" spans="1:10" ht="15">
      <c r="A157" s="39"/>
      <c r="B157" s="39"/>
      <c r="C157" s="39"/>
      <c r="D157" s="39"/>
      <c r="E157" s="39"/>
      <c r="F157" s="39"/>
      <c r="G157" s="39"/>
      <c r="H157" s="39"/>
      <c r="I157" s="39"/>
      <c r="J157" s="39"/>
    </row>
    <row r="158" spans="1:10" ht="15">
      <c r="A158" s="39"/>
      <c r="B158" s="39"/>
      <c r="C158" s="39"/>
      <c r="D158" s="39"/>
      <c r="E158" s="39"/>
      <c r="F158" s="39"/>
      <c r="G158" s="39"/>
      <c r="H158" s="39"/>
      <c r="I158" s="39"/>
      <c r="J158" s="39"/>
    </row>
    <row r="159" spans="1:10" ht="15">
      <c r="A159" s="39"/>
      <c r="B159" s="39"/>
      <c r="C159" s="39"/>
      <c r="D159" s="39"/>
      <c r="E159" s="39"/>
      <c r="F159" s="39"/>
      <c r="G159" s="39"/>
      <c r="H159" s="39"/>
      <c r="I159" s="39"/>
      <c r="J159" s="39"/>
    </row>
    <row r="160" spans="1:10" ht="15">
      <c r="A160" s="39"/>
      <c r="B160" s="39"/>
      <c r="C160" s="39"/>
      <c r="D160" s="39"/>
      <c r="E160" s="39"/>
      <c r="F160" s="39"/>
      <c r="G160" s="39"/>
      <c r="H160" s="39"/>
      <c r="I160" s="39"/>
      <c r="J160" s="39"/>
    </row>
    <row r="161" spans="1:10" ht="15">
      <c r="A161" s="39"/>
      <c r="B161" s="39"/>
      <c r="C161" s="39"/>
      <c r="D161" s="39"/>
      <c r="E161" s="39"/>
      <c r="F161" s="39"/>
      <c r="G161" s="39"/>
      <c r="H161" s="39"/>
      <c r="I161" s="39"/>
      <c r="J161" s="39"/>
    </row>
    <row r="162" spans="1:10" ht="15">
      <c r="A162" s="39"/>
      <c r="B162" s="39"/>
      <c r="C162" s="39"/>
      <c r="D162" s="39"/>
      <c r="E162" s="39"/>
      <c r="F162" s="39"/>
      <c r="G162" s="39"/>
      <c r="H162" s="39"/>
      <c r="I162" s="39"/>
      <c r="J162" s="39"/>
    </row>
    <row r="163" spans="1:10" ht="15">
      <c r="A163" s="39"/>
      <c r="B163" s="39"/>
      <c r="C163" s="39"/>
      <c r="D163" s="39"/>
      <c r="E163" s="39"/>
      <c r="F163" s="39"/>
      <c r="G163" s="39"/>
      <c r="H163" s="39"/>
      <c r="I163" s="39"/>
      <c r="J163" s="39"/>
    </row>
    <row r="164" spans="1:10" ht="15">
      <c r="A164" s="39"/>
      <c r="B164" s="39"/>
      <c r="C164" s="39"/>
      <c r="D164" s="39"/>
      <c r="E164" s="39"/>
      <c r="F164" s="39"/>
      <c r="G164" s="39"/>
      <c r="H164" s="39"/>
      <c r="I164" s="39"/>
      <c r="J164" s="39"/>
    </row>
    <row r="165" spans="1:10" ht="15">
      <c r="A165" s="39"/>
      <c r="B165" s="39"/>
      <c r="C165" s="39"/>
      <c r="D165" s="39"/>
      <c r="E165" s="39"/>
      <c r="F165" s="39"/>
      <c r="G165" s="39"/>
      <c r="H165" s="39"/>
      <c r="I165" s="39"/>
      <c r="J165" s="39"/>
    </row>
    <row r="166" spans="1:10" ht="15">
      <c r="A166" s="39"/>
      <c r="B166" s="39"/>
      <c r="C166" s="39"/>
      <c r="D166" s="39"/>
      <c r="E166" s="39"/>
      <c r="F166" s="39"/>
      <c r="G166" s="39"/>
      <c r="H166" s="39"/>
      <c r="I166" s="39"/>
      <c r="J166" s="39"/>
    </row>
    <row r="167" spans="1:10" ht="15">
      <c r="A167" s="39"/>
      <c r="B167" s="39"/>
      <c r="C167" s="39"/>
      <c r="D167" s="39"/>
      <c r="E167" s="39"/>
      <c r="F167" s="39"/>
      <c r="G167" s="39"/>
      <c r="H167" s="39"/>
      <c r="I167" s="39"/>
      <c r="J167" s="39"/>
    </row>
    <row r="168" spans="1:10" ht="15">
      <c r="A168" s="39"/>
      <c r="B168" s="39"/>
      <c r="C168" s="39"/>
      <c r="D168" s="39"/>
      <c r="E168" s="39"/>
      <c r="F168" s="39"/>
      <c r="G168" s="39"/>
      <c r="H168" s="39"/>
      <c r="I168" s="39"/>
      <c r="J168" s="39"/>
    </row>
    <row r="169" spans="1:10" ht="15">
      <c r="A169" s="39"/>
      <c r="B169" s="39"/>
      <c r="C169" s="39"/>
      <c r="D169" s="39"/>
      <c r="E169" s="39"/>
      <c r="F169" s="39"/>
      <c r="G169" s="39"/>
      <c r="H169" s="39"/>
      <c r="I169" s="39"/>
      <c r="J169" s="39"/>
    </row>
    <row r="170" spans="1:10" ht="15">
      <c r="A170" s="39"/>
      <c r="B170" s="39"/>
      <c r="C170" s="39"/>
      <c r="D170" s="39"/>
      <c r="E170" s="39"/>
      <c r="F170" s="39"/>
      <c r="G170" s="39"/>
      <c r="H170" s="39"/>
      <c r="I170" s="39"/>
      <c r="J170" s="39"/>
    </row>
    <row r="171" spans="1:10" ht="15">
      <c r="A171" s="39"/>
      <c r="B171" s="39"/>
      <c r="C171" s="39"/>
      <c r="D171" s="39"/>
      <c r="E171" s="39"/>
      <c r="F171" s="39"/>
      <c r="G171" s="39"/>
      <c r="H171" s="39"/>
      <c r="I171" s="39"/>
      <c r="J171" s="39"/>
    </row>
    <row r="172" spans="1:10" ht="15">
      <c r="A172" s="39"/>
      <c r="B172" s="39"/>
      <c r="C172" s="39"/>
      <c r="D172" s="39"/>
      <c r="E172" s="39"/>
      <c r="F172" s="39"/>
      <c r="G172" s="39"/>
      <c r="H172" s="39"/>
      <c r="I172" s="39"/>
      <c r="J172" s="39"/>
    </row>
    <row r="173" spans="1:10" ht="15">
      <c r="A173" s="39"/>
      <c r="B173" s="39"/>
      <c r="C173" s="39"/>
      <c r="D173" s="39"/>
      <c r="E173" s="39"/>
      <c r="F173" s="39"/>
      <c r="G173" s="39"/>
      <c r="H173" s="39"/>
      <c r="I173" s="39"/>
      <c r="J173" s="39"/>
    </row>
    <row r="174" spans="1:10" ht="15">
      <c r="A174" s="39"/>
      <c r="B174" s="39"/>
      <c r="C174" s="39"/>
      <c r="D174" s="39"/>
      <c r="E174" s="39"/>
      <c r="F174" s="39"/>
      <c r="G174" s="39"/>
      <c r="H174" s="39"/>
      <c r="I174" s="39"/>
      <c r="J174" s="39"/>
    </row>
    <row r="175" spans="1:10" ht="15">
      <c r="A175" s="39"/>
      <c r="B175" s="39"/>
      <c r="C175" s="39"/>
      <c r="D175" s="39"/>
      <c r="E175" s="39"/>
      <c r="F175" s="39"/>
      <c r="G175" s="39"/>
      <c r="H175" s="39"/>
      <c r="I175" s="39"/>
      <c r="J175" s="39"/>
    </row>
    <row r="176" spans="1:10" ht="15">
      <c r="A176" s="39"/>
      <c r="B176" s="39"/>
      <c r="C176" s="39"/>
      <c r="D176" s="39"/>
      <c r="E176" s="39"/>
      <c r="F176" s="39"/>
      <c r="G176" s="39"/>
      <c r="H176" s="39"/>
      <c r="I176" s="39"/>
      <c r="J176" s="39"/>
    </row>
    <row r="177" spans="1:10" ht="15">
      <c r="A177" s="39"/>
      <c r="B177" s="39"/>
      <c r="C177" s="39"/>
      <c r="D177" s="39"/>
      <c r="E177" s="39"/>
      <c r="F177" s="39"/>
      <c r="G177" s="39"/>
      <c r="H177" s="39"/>
      <c r="I177" s="39"/>
      <c r="J177" s="39"/>
    </row>
    <row r="178" spans="1:10" ht="15">
      <c r="A178" s="39"/>
      <c r="B178" s="39"/>
      <c r="C178" s="39"/>
      <c r="D178" s="39"/>
      <c r="E178" s="39"/>
      <c r="F178" s="39"/>
      <c r="G178" s="39"/>
      <c r="H178" s="39"/>
      <c r="I178" s="39"/>
      <c r="J178" s="39"/>
    </row>
    <row r="179" spans="1:10" ht="15">
      <c r="A179" s="39"/>
      <c r="B179" s="39"/>
      <c r="C179" s="39"/>
      <c r="D179" s="39"/>
      <c r="E179" s="39"/>
      <c r="F179" s="39"/>
      <c r="G179" s="39"/>
      <c r="H179" s="39"/>
      <c r="I179" s="39"/>
      <c r="J179" s="39"/>
    </row>
    <row r="180" spans="1:10" ht="15">
      <c r="A180" s="39"/>
      <c r="B180" s="39"/>
      <c r="C180" s="39"/>
      <c r="D180" s="39"/>
      <c r="E180" s="39"/>
      <c r="F180" s="39"/>
      <c r="G180" s="39"/>
      <c r="H180" s="39"/>
      <c r="I180" s="39"/>
      <c r="J180" s="39"/>
    </row>
    <row r="181" spans="1:10" ht="15">
      <c r="A181" s="39"/>
      <c r="B181" s="39"/>
      <c r="C181" s="39"/>
      <c r="D181" s="39"/>
      <c r="E181" s="39"/>
      <c r="F181" s="39"/>
      <c r="G181" s="39"/>
      <c r="H181" s="39"/>
      <c r="I181" s="39"/>
      <c r="J181" s="39"/>
    </row>
    <row r="182" spans="1:10" ht="15">
      <c r="A182" s="39"/>
      <c r="B182" s="39"/>
      <c r="C182" s="39"/>
      <c r="D182" s="39"/>
      <c r="E182" s="39"/>
      <c r="F182" s="39"/>
      <c r="G182" s="39"/>
      <c r="H182" s="39"/>
      <c r="I182" s="39"/>
      <c r="J182" s="39"/>
    </row>
    <row r="183" spans="1:10" ht="15">
      <c r="A183" s="39"/>
      <c r="B183" s="39"/>
      <c r="C183" s="39"/>
      <c r="D183" s="39"/>
      <c r="E183" s="39"/>
      <c r="F183" s="39"/>
      <c r="G183" s="39"/>
      <c r="H183" s="39"/>
      <c r="I183" s="39"/>
      <c r="J183" s="39"/>
    </row>
    <row r="184" spans="1:10" ht="15">
      <c r="A184" s="39"/>
      <c r="B184" s="39"/>
      <c r="C184" s="39"/>
      <c r="D184" s="39"/>
      <c r="E184" s="39"/>
      <c r="F184" s="39"/>
      <c r="G184" s="39"/>
      <c r="H184" s="39"/>
      <c r="I184" s="39"/>
      <c r="J184" s="39"/>
    </row>
    <row r="185" spans="1:10" ht="15">
      <c r="A185" s="39"/>
      <c r="B185" s="39"/>
      <c r="C185" s="39"/>
      <c r="D185" s="39"/>
      <c r="E185" s="39"/>
      <c r="F185" s="39"/>
      <c r="G185" s="39"/>
      <c r="H185" s="39"/>
      <c r="I185" s="39"/>
      <c r="J185" s="39"/>
    </row>
    <row r="186" spans="1:10" ht="15">
      <c r="A186" s="39"/>
      <c r="B186" s="39"/>
      <c r="C186" s="39"/>
      <c r="D186" s="39"/>
      <c r="E186" s="39"/>
      <c r="F186" s="39"/>
      <c r="G186" s="39"/>
      <c r="H186" s="39"/>
      <c r="I186" s="39"/>
      <c r="J186" s="39"/>
    </row>
    <row r="187" spans="1:10" ht="15">
      <c r="A187" s="39"/>
      <c r="B187" s="39"/>
      <c r="C187" s="39"/>
      <c r="D187" s="39"/>
      <c r="E187" s="39"/>
      <c r="F187" s="39"/>
      <c r="G187" s="39"/>
      <c r="H187" s="39"/>
      <c r="I187" s="39"/>
      <c r="J187" s="39"/>
    </row>
    <row r="188" spans="1:10" ht="15">
      <c r="A188" s="39"/>
      <c r="B188" s="39"/>
      <c r="C188" s="39"/>
      <c r="D188" s="39"/>
      <c r="E188" s="39"/>
      <c r="F188" s="39"/>
      <c r="G188" s="39"/>
      <c r="H188" s="39"/>
      <c r="I188" s="39"/>
      <c r="J188" s="39"/>
    </row>
    <row r="189" spans="1:10" ht="15">
      <c r="A189" s="39"/>
      <c r="B189" s="39"/>
      <c r="C189" s="39"/>
      <c r="D189" s="39"/>
      <c r="E189" s="39"/>
      <c r="F189" s="39"/>
      <c r="G189" s="39"/>
      <c r="H189" s="39"/>
      <c r="I189" s="39"/>
      <c r="J189" s="39"/>
    </row>
    <row r="190" spans="1:10" ht="15">
      <c r="A190" s="39"/>
      <c r="B190" s="39"/>
      <c r="C190" s="39"/>
      <c r="D190" s="39"/>
      <c r="E190" s="39"/>
      <c r="F190" s="39"/>
      <c r="G190" s="39"/>
      <c r="H190" s="39"/>
      <c r="I190" s="39"/>
      <c r="J190" s="39"/>
    </row>
    <row r="191" spans="1:10" ht="15">
      <c r="A191" s="39"/>
      <c r="B191" s="39"/>
      <c r="C191" s="39"/>
      <c r="D191" s="39"/>
      <c r="E191" s="39"/>
      <c r="F191" s="39"/>
      <c r="G191" s="39"/>
      <c r="H191" s="39"/>
      <c r="I191" s="39"/>
      <c r="J191" s="39"/>
    </row>
    <row r="192" spans="1:10" ht="15">
      <c r="A192" s="39"/>
      <c r="B192" s="39"/>
      <c r="C192" s="39"/>
      <c r="D192" s="39"/>
      <c r="E192" s="39"/>
      <c r="F192" s="39"/>
      <c r="G192" s="39"/>
      <c r="H192" s="39"/>
      <c r="I192" s="39"/>
      <c r="J192" s="39"/>
    </row>
    <row r="193" spans="1:10" ht="15">
      <c r="A193" s="39"/>
      <c r="B193" s="39"/>
      <c r="C193" s="39"/>
      <c r="D193" s="39"/>
      <c r="E193" s="39"/>
      <c r="F193" s="39"/>
      <c r="G193" s="39"/>
      <c r="H193" s="39"/>
      <c r="I193" s="39"/>
      <c r="J193" s="39"/>
    </row>
    <row r="194" spans="1:10" ht="15">
      <c r="A194" s="39"/>
      <c r="B194" s="39"/>
      <c r="C194" s="39"/>
      <c r="D194" s="39"/>
      <c r="E194" s="39"/>
      <c r="F194" s="39"/>
      <c r="G194" s="39"/>
      <c r="H194" s="39"/>
      <c r="I194" s="39"/>
      <c r="J194" s="39"/>
    </row>
    <row r="195" spans="1:10" ht="15">
      <c r="A195" s="39"/>
      <c r="B195" s="39"/>
      <c r="C195" s="39"/>
      <c r="D195" s="39"/>
      <c r="E195" s="39"/>
      <c r="F195" s="39"/>
      <c r="G195" s="39"/>
      <c r="H195" s="39"/>
      <c r="I195" s="39"/>
      <c r="J195" s="39"/>
    </row>
    <row r="196" spans="1:10" ht="15">
      <c r="A196" s="39"/>
      <c r="B196" s="39"/>
      <c r="C196" s="39"/>
      <c r="D196" s="39"/>
      <c r="E196" s="39"/>
      <c r="F196" s="39"/>
      <c r="G196" s="39"/>
      <c r="H196" s="39"/>
      <c r="I196" s="39"/>
      <c r="J196" s="39"/>
    </row>
    <row r="197" spans="1:10" ht="15">
      <c r="A197" s="39"/>
      <c r="B197" s="39"/>
      <c r="C197" s="39"/>
      <c r="D197" s="39"/>
      <c r="E197" s="39"/>
      <c r="F197" s="39"/>
      <c r="G197" s="39"/>
      <c r="H197" s="39"/>
      <c r="I197" s="39"/>
      <c r="J197" s="39"/>
    </row>
    <row r="198" spans="1:10" ht="15">
      <c r="A198" s="39"/>
      <c r="B198" s="39"/>
      <c r="C198" s="39"/>
      <c r="D198" s="39"/>
      <c r="E198" s="39"/>
      <c r="F198" s="39"/>
      <c r="G198" s="39"/>
      <c r="H198" s="39"/>
      <c r="I198" s="39"/>
      <c r="J198" s="39"/>
    </row>
    <row r="199" spans="1:10" ht="15">
      <c r="A199" s="39"/>
      <c r="B199" s="39"/>
      <c r="C199" s="39"/>
      <c r="D199" s="39"/>
      <c r="E199" s="39"/>
      <c r="F199" s="39"/>
      <c r="G199" s="39"/>
      <c r="H199" s="39"/>
      <c r="I199" s="39"/>
      <c r="J199" s="39"/>
    </row>
    <row r="200" spans="1:10" ht="15">
      <c r="A200" s="39"/>
      <c r="B200" s="39"/>
      <c r="C200" s="39"/>
      <c r="D200" s="39"/>
      <c r="E200" s="39"/>
      <c r="F200" s="39"/>
      <c r="G200" s="39"/>
      <c r="H200" s="39"/>
      <c r="I200" s="39"/>
      <c r="J200" s="39"/>
    </row>
    <row r="201" spans="1:10" ht="15">
      <c r="A201" s="39"/>
      <c r="B201" s="39"/>
      <c r="C201" s="39"/>
      <c r="D201" s="39"/>
      <c r="E201" s="39"/>
      <c r="F201" s="39"/>
      <c r="G201" s="39"/>
      <c r="H201" s="39"/>
      <c r="I201" s="39"/>
      <c r="J201" s="39"/>
    </row>
    <row r="202" spans="1:10" ht="15">
      <c r="A202" s="39"/>
      <c r="B202" s="39"/>
      <c r="C202" s="39"/>
      <c r="D202" s="39"/>
      <c r="E202" s="39"/>
      <c r="F202" s="39"/>
      <c r="G202" s="39"/>
      <c r="H202" s="39"/>
      <c r="I202" s="39"/>
      <c r="J202" s="39"/>
    </row>
    <row r="203" spans="1:10" ht="15">
      <c r="A203" s="39"/>
      <c r="B203" s="39"/>
      <c r="C203" s="39"/>
      <c r="D203" s="39"/>
      <c r="E203" s="39"/>
      <c r="F203" s="39"/>
      <c r="G203" s="39"/>
      <c r="H203" s="39"/>
      <c r="I203" s="39"/>
      <c r="J203" s="39"/>
    </row>
    <row r="204" spans="1:10" ht="15">
      <c r="A204" s="39"/>
      <c r="B204" s="39"/>
      <c r="C204" s="39"/>
      <c r="D204" s="39"/>
      <c r="E204" s="39"/>
      <c r="F204" s="39"/>
      <c r="G204" s="39"/>
      <c r="H204" s="39"/>
      <c r="I204" s="39"/>
      <c r="J204" s="39"/>
    </row>
    <row r="205" spans="1:10" ht="15">
      <c r="A205" s="39"/>
      <c r="B205" s="39"/>
      <c r="C205" s="39"/>
      <c r="D205" s="39"/>
      <c r="E205" s="39"/>
      <c r="F205" s="39"/>
      <c r="G205" s="39"/>
      <c r="H205" s="39"/>
      <c r="I205" s="39"/>
      <c r="J205" s="39"/>
    </row>
    <row r="206" spans="1:10" ht="15">
      <c r="A206" s="39"/>
      <c r="B206" s="39"/>
      <c r="C206" s="39"/>
      <c r="D206" s="39"/>
      <c r="E206" s="39"/>
      <c r="F206" s="39"/>
      <c r="G206" s="39"/>
      <c r="H206" s="39"/>
      <c r="I206" s="39"/>
      <c r="J206" s="39"/>
    </row>
    <row r="207" spans="1:10" ht="15">
      <c r="A207" s="39"/>
      <c r="B207" s="39"/>
      <c r="C207" s="39"/>
      <c r="D207" s="39"/>
      <c r="E207" s="39"/>
      <c r="F207" s="39"/>
      <c r="G207" s="39"/>
      <c r="H207" s="39"/>
      <c r="I207" s="39"/>
      <c r="J207" s="39"/>
    </row>
    <row r="208" spans="1:10" ht="15">
      <c r="A208" s="39"/>
      <c r="B208" s="39"/>
      <c r="C208" s="39"/>
      <c r="D208" s="39"/>
      <c r="E208" s="39"/>
      <c r="F208" s="39"/>
      <c r="G208" s="39"/>
      <c r="H208" s="39"/>
      <c r="I208" s="39"/>
      <c r="J208" s="39"/>
    </row>
    <row r="209" spans="1:10" ht="15">
      <c r="A209" s="39"/>
      <c r="B209" s="39"/>
      <c r="C209" s="39"/>
      <c r="D209" s="39"/>
      <c r="E209" s="39"/>
      <c r="F209" s="39"/>
      <c r="G209" s="39"/>
      <c r="H209" s="39"/>
      <c r="I209" s="39"/>
      <c r="J209" s="39"/>
    </row>
    <row r="210" spans="1:10" ht="15">
      <c r="A210" s="39"/>
      <c r="B210" s="39"/>
      <c r="C210" s="39"/>
      <c r="D210" s="39"/>
      <c r="E210" s="39"/>
      <c r="F210" s="39"/>
      <c r="G210" s="39"/>
      <c r="H210" s="39"/>
      <c r="I210" s="39"/>
      <c r="J210" s="39"/>
    </row>
    <row r="211" spans="1:10" ht="15">
      <c r="A211" s="39"/>
      <c r="B211" s="39"/>
      <c r="C211" s="39"/>
      <c r="D211" s="39"/>
      <c r="E211" s="39"/>
      <c r="F211" s="39"/>
      <c r="G211" s="39"/>
      <c r="H211" s="39"/>
      <c r="I211" s="39"/>
      <c r="J211" s="39"/>
    </row>
    <row r="212" spans="1:10" ht="15">
      <c r="A212" s="39"/>
      <c r="B212" s="39"/>
      <c r="C212" s="39"/>
      <c r="D212" s="39"/>
      <c r="E212" s="39"/>
      <c r="F212" s="39"/>
      <c r="G212" s="39"/>
      <c r="H212" s="39"/>
      <c r="I212" s="39"/>
      <c r="J212" s="39"/>
    </row>
    <row r="213" spans="1:10" ht="15">
      <c r="A213" s="39"/>
      <c r="B213" s="39"/>
      <c r="C213" s="39"/>
      <c r="D213" s="39"/>
      <c r="E213" s="39"/>
      <c r="F213" s="39"/>
      <c r="G213" s="39"/>
      <c r="H213" s="39"/>
      <c r="I213" s="39"/>
      <c r="J213" s="39"/>
    </row>
    <row r="214" spans="1:10" ht="15">
      <c r="A214" s="39"/>
      <c r="B214" s="39"/>
      <c r="C214" s="39"/>
      <c r="D214" s="39"/>
      <c r="E214" s="39"/>
      <c r="F214" s="39"/>
      <c r="G214" s="39"/>
      <c r="H214" s="39"/>
      <c r="I214" s="39"/>
      <c r="J214" s="39"/>
    </row>
    <row r="215" spans="1:10" ht="15">
      <c r="A215" s="39"/>
      <c r="B215" s="39"/>
      <c r="C215" s="39"/>
      <c r="D215" s="39"/>
      <c r="E215" s="39"/>
      <c r="F215" s="39"/>
      <c r="G215" s="39"/>
      <c r="H215" s="39"/>
      <c r="I215" s="39"/>
      <c r="J215" s="39"/>
    </row>
    <row r="216" spans="1:10" ht="15">
      <c r="A216" s="39"/>
      <c r="B216" s="39"/>
      <c r="C216" s="39"/>
      <c r="D216" s="39"/>
      <c r="E216" s="39"/>
      <c r="F216" s="39"/>
      <c r="G216" s="39"/>
      <c r="H216" s="39"/>
      <c r="I216" s="39"/>
      <c r="J216" s="39"/>
    </row>
    <row r="217" spans="1:10" ht="15">
      <c r="A217" s="39"/>
      <c r="B217" s="39"/>
      <c r="C217" s="39"/>
      <c r="D217" s="39"/>
      <c r="E217" s="39"/>
      <c r="F217" s="39"/>
      <c r="G217" s="39"/>
      <c r="H217" s="39"/>
      <c r="I217" s="39"/>
      <c r="J217" s="39"/>
    </row>
    <row r="218" spans="1:10" ht="15">
      <c r="A218" s="39"/>
      <c r="B218" s="39"/>
      <c r="C218" s="39"/>
      <c r="D218" s="39"/>
      <c r="E218" s="39"/>
      <c r="F218" s="39"/>
      <c r="G218" s="39"/>
      <c r="H218" s="39"/>
      <c r="I218" s="39"/>
      <c r="J218" s="39"/>
    </row>
    <row r="219" spans="1:10" ht="15">
      <c r="A219" s="39"/>
      <c r="B219" s="39"/>
      <c r="C219" s="39"/>
      <c r="D219" s="39"/>
      <c r="E219" s="39"/>
      <c r="F219" s="39"/>
      <c r="G219" s="39"/>
      <c r="H219" s="39"/>
      <c r="I219" s="39"/>
      <c r="J219" s="39"/>
    </row>
    <row r="220" spans="1:10" ht="15">
      <c r="A220" s="39"/>
      <c r="B220" s="39"/>
      <c r="C220" s="39"/>
      <c r="D220" s="39"/>
      <c r="E220" s="39"/>
      <c r="F220" s="39"/>
      <c r="G220" s="39"/>
      <c r="H220" s="39"/>
      <c r="I220" s="39"/>
      <c r="J220" s="39"/>
    </row>
    <row r="221" spans="1:10" ht="15">
      <c r="A221" s="39"/>
      <c r="B221" s="39"/>
      <c r="C221" s="39"/>
      <c r="D221" s="39"/>
      <c r="E221" s="39"/>
      <c r="F221" s="39"/>
      <c r="G221" s="39"/>
      <c r="H221" s="39"/>
      <c r="I221" s="39"/>
      <c r="J221" s="39"/>
    </row>
    <row r="222" spans="1:10" ht="15">
      <c r="A222" s="39"/>
      <c r="B222" s="39"/>
      <c r="C222" s="39"/>
      <c r="D222" s="39"/>
      <c r="E222" s="39"/>
      <c r="F222" s="39"/>
      <c r="G222" s="39"/>
      <c r="H222" s="39"/>
      <c r="I222" s="39"/>
      <c r="J222" s="39"/>
    </row>
    <row r="223" spans="1:10" ht="15">
      <c r="A223" s="39"/>
      <c r="B223" s="39"/>
      <c r="C223" s="39"/>
      <c r="D223" s="39"/>
      <c r="E223" s="39"/>
      <c r="F223" s="39"/>
      <c r="G223" s="39"/>
      <c r="H223" s="39"/>
      <c r="I223" s="39"/>
      <c r="J223" s="39"/>
    </row>
    <row r="224" spans="1:10" ht="15">
      <c r="A224" s="39"/>
      <c r="B224" s="39"/>
      <c r="C224" s="39"/>
      <c r="D224" s="39"/>
      <c r="E224" s="39"/>
      <c r="F224" s="39"/>
      <c r="G224" s="39"/>
      <c r="H224" s="39"/>
      <c r="I224" s="39"/>
      <c r="J224" s="39"/>
    </row>
    <row r="225" spans="1:10" ht="15">
      <c r="A225" s="39"/>
      <c r="B225" s="39"/>
      <c r="C225" s="39"/>
      <c r="D225" s="39"/>
      <c r="E225" s="39"/>
      <c r="F225" s="39"/>
      <c r="G225" s="39"/>
      <c r="H225" s="39"/>
      <c r="I225" s="39"/>
      <c r="J225" s="39"/>
    </row>
    <row r="226" spans="1:10" ht="15">
      <c r="A226" s="39"/>
      <c r="B226" s="39"/>
      <c r="C226" s="39"/>
      <c r="D226" s="39"/>
      <c r="E226" s="39"/>
      <c r="F226" s="39"/>
      <c r="G226" s="39"/>
      <c r="H226" s="39"/>
      <c r="I226" s="39"/>
      <c r="J226" s="39"/>
    </row>
    <row r="227" spans="1:10" ht="15">
      <c r="A227" s="39"/>
      <c r="B227" s="39"/>
      <c r="C227" s="39"/>
      <c r="D227" s="39"/>
      <c r="E227" s="39"/>
      <c r="F227" s="39"/>
      <c r="G227" s="39"/>
      <c r="H227" s="39"/>
      <c r="I227" s="39"/>
      <c r="J227" s="39"/>
    </row>
    <row r="228" spans="1:10" ht="15">
      <c r="A228" s="39"/>
      <c r="B228" s="39"/>
      <c r="C228" s="39"/>
      <c r="D228" s="39"/>
      <c r="E228" s="39"/>
      <c r="F228" s="39"/>
      <c r="G228" s="39"/>
      <c r="H228" s="39"/>
      <c r="I228" s="39"/>
      <c r="J228" s="39"/>
    </row>
    <row r="229" spans="1:10" ht="15">
      <c r="A229" s="39"/>
      <c r="B229" s="39"/>
      <c r="C229" s="39"/>
      <c r="D229" s="39"/>
      <c r="E229" s="39"/>
      <c r="F229" s="39"/>
      <c r="G229" s="39"/>
      <c r="H229" s="39"/>
      <c r="I229" s="39"/>
      <c r="J229" s="39"/>
    </row>
    <row r="230" spans="1:10" ht="15">
      <c r="A230" s="39"/>
      <c r="B230" s="39"/>
      <c r="C230" s="39"/>
      <c r="D230" s="39"/>
      <c r="E230" s="39"/>
      <c r="F230" s="39"/>
      <c r="G230" s="39"/>
      <c r="H230" s="39"/>
      <c r="I230" s="39"/>
      <c r="J230" s="39"/>
    </row>
    <row r="231" spans="1:10" ht="15">
      <c r="A231" s="39"/>
      <c r="B231" s="39"/>
      <c r="C231" s="39"/>
      <c r="D231" s="39"/>
      <c r="E231" s="39"/>
      <c r="F231" s="39"/>
      <c r="G231" s="39"/>
      <c r="H231" s="39"/>
      <c r="I231" s="39"/>
      <c r="J231" s="39"/>
    </row>
    <row r="232" spans="1:10" ht="15">
      <c r="A232" s="39"/>
      <c r="B232" s="39"/>
      <c r="C232" s="39"/>
      <c r="D232" s="39"/>
      <c r="E232" s="39"/>
      <c r="F232" s="39"/>
      <c r="G232" s="39"/>
      <c r="H232" s="39"/>
      <c r="I232" s="39"/>
      <c r="J232" s="39"/>
    </row>
    <row r="233" spans="1:10" ht="15">
      <c r="A233" s="39"/>
      <c r="B233" s="39"/>
      <c r="C233" s="39"/>
      <c r="D233" s="39"/>
      <c r="E233" s="39"/>
      <c r="F233" s="39"/>
      <c r="G233" s="39"/>
      <c r="H233" s="39"/>
      <c r="I233" s="39"/>
      <c r="J233" s="39"/>
    </row>
    <row r="234" spans="1:10" ht="15">
      <c r="A234" s="39"/>
      <c r="B234" s="39"/>
      <c r="C234" s="39"/>
      <c r="D234" s="39"/>
      <c r="E234" s="39"/>
      <c r="F234" s="39"/>
      <c r="G234" s="39"/>
      <c r="H234" s="39"/>
      <c r="I234" s="39"/>
      <c r="J234" s="39"/>
    </row>
    <row r="235" spans="1:10" ht="15">
      <c r="A235" s="39"/>
      <c r="B235" s="39"/>
      <c r="C235" s="39"/>
      <c r="D235" s="39"/>
      <c r="E235" s="39"/>
      <c r="F235" s="39"/>
      <c r="G235" s="39"/>
      <c r="H235" s="39"/>
      <c r="I235" s="39"/>
      <c r="J235" s="39"/>
    </row>
    <row r="236" spans="1:10" ht="15">
      <c r="A236" s="39"/>
      <c r="B236" s="39"/>
      <c r="C236" s="39"/>
      <c r="D236" s="39"/>
      <c r="E236" s="39"/>
      <c r="F236" s="39"/>
      <c r="G236" s="39"/>
      <c r="H236" s="39"/>
      <c r="I236" s="39"/>
      <c r="J236" s="39"/>
    </row>
    <row r="237" spans="1:10" ht="15">
      <c r="A237" s="39"/>
      <c r="B237" s="39"/>
      <c r="C237" s="39"/>
      <c r="D237" s="39"/>
      <c r="E237" s="39"/>
      <c r="F237" s="39"/>
      <c r="G237" s="39"/>
      <c r="H237" s="39"/>
      <c r="I237" s="39"/>
      <c r="J237" s="39"/>
    </row>
    <row r="238" spans="1:10" ht="15">
      <c r="A238" s="39"/>
      <c r="B238" s="39"/>
      <c r="C238" s="39"/>
      <c r="D238" s="39"/>
      <c r="E238" s="39"/>
      <c r="F238" s="39"/>
      <c r="G238" s="39"/>
      <c r="H238" s="39"/>
      <c r="I238" s="39"/>
      <c r="J238" s="39"/>
    </row>
    <row r="239" spans="1:10" ht="15">
      <c r="A239" s="39"/>
      <c r="B239" s="39"/>
      <c r="C239" s="39"/>
      <c r="D239" s="39"/>
      <c r="E239" s="39"/>
      <c r="F239" s="39"/>
      <c r="G239" s="39"/>
      <c r="H239" s="39"/>
      <c r="I239" s="39"/>
      <c r="J239" s="39"/>
    </row>
    <row r="240" spans="1:10" ht="15">
      <c r="A240" s="39"/>
      <c r="B240" s="39"/>
      <c r="C240" s="39"/>
      <c r="D240" s="39"/>
      <c r="E240" s="39"/>
      <c r="F240" s="39"/>
      <c r="G240" s="39"/>
      <c r="H240" s="39"/>
      <c r="I240" s="39"/>
      <c r="J240" s="39"/>
    </row>
    <row r="241" spans="1:10" ht="15">
      <c r="A241" s="39"/>
      <c r="B241" s="39"/>
      <c r="C241" s="39"/>
      <c r="D241" s="39"/>
      <c r="E241" s="39"/>
      <c r="F241" s="39"/>
      <c r="G241" s="39"/>
      <c r="H241" s="39"/>
      <c r="I241" s="39"/>
      <c r="J241" s="39"/>
    </row>
    <row r="242" spans="1:10" ht="15">
      <c r="A242" s="39"/>
      <c r="B242" s="39"/>
      <c r="C242" s="39"/>
      <c r="D242" s="39"/>
      <c r="E242" s="39"/>
      <c r="F242" s="39"/>
      <c r="G242" s="39"/>
      <c r="H242" s="39"/>
      <c r="I242" s="39"/>
      <c r="J242" s="39"/>
    </row>
    <row r="243" spans="1:10" ht="15">
      <c r="A243" s="39"/>
      <c r="B243" s="39"/>
      <c r="C243" s="39"/>
      <c r="D243" s="39"/>
      <c r="E243" s="39"/>
      <c r="F243" s="39"/>
      <c r="G243" s="39"/>
      <c r="H243" s="39"/>
      <c r="I243" s="39"/>
      <c r="J243" s="39"/>
    </row>
    <row r="244" spans="1:10" ht="15">
      <c r="A244" s="39"/>
      <c r="B244" s="39"/>
      <c r="C244" s="39"/>
      <c r="D244" s="39"/>
      <c r="E244" s="39"/>
      <c r="F244" s="39"/>
      <c r="G244" s="39"/>
      <c r="H244" s="39"/>
      <c r="I244" s="39"/>
      <c r="J244" s="39"/>
    </row>
    <row r="245" spans="1:10" ht="15">
      <c r="A245" s="39"/>
      <c r="B245" s="39"/>
      <c r="C245" s="39"/>
      <c r="D245" s="39"/>
      <c r="E245" s="39"/>
      <c r="F245" s="39"/>
      <c r="G245" s="39"/>
      <c r="H245" s="39"/>
      <c r="I245" s="39"/>
      <c r="J245" s="39"/>
    </row>
    <row r="246" spans="1:10" ht="15">
      <c r="A246" s="39"/>
      <c r="B246" s="39"/>
      <c r="C246" s="39"/>
      <c r="D246" s="39"/>
      <c r="E246" s="39"/>
      <c r="F246" s="39"/>
      <c r="G246" s="39"/>
      <c r="H246" s="39"/>
      <c r="I246" s="39"/>
      <c r="J246" s="39"/>
    </row>
    <row r="247" spans="1:10" ht="15">
      <c r="A247" s="39"/>
      <c r="B247" s="39"/>
      <c r="C247" s="39"/>
      <c r="D247" s="39"/>
      <c r="E247" s="39"/>
      <c r="F247" s="39"/>
      <c r="G247" s="39"/>
      <c r="H247" s="39"/>
      <c r="I247" s="39"/>
      <c r="J247" s="39"/>
    </row>
    <row r="248" spans="1:10" ht="15">
      <c r="A248" s="39"/>
      <c r="B248" s="39"/>
      <c r="C248" s="39"/>
      <c r="D248" s="39"/>
      <c r="E248" s="39"/>
      <c r="F248" s="39"/>
      <c r="G248" s="39"/>
      <c r="H248" s="39"/>
      <c r="I248" s="39"/>
      <c r="J248" s="39"/>
    </row>
    <row r="249" spans="1:10" ht="15">
      <c r="A249" s="39"/>
      <c r="B249" s="39"/>
      <c r="C249" s="39"/>
      <c r="D249" s="39"/>
      <c r="E249" s="39"/>
      <c r="F249" s="39"/>
      <c r="G249" s="39"/>
      <c r="H249" s="39"/>
      <c r="I249" s="39"/>
      <c r="J249" s="39"/>
    </row>
    <row r="250" spans="1:10" ht="15">
      <c r="A250" s="39"/>
      <c r="B250" s="39"/>
      <c r="C250" s="39"/>
      <c r="D250" s="39"/>
      <c r="E250" s="39"/>
      <c r="F250" s="39"/>
      <c r="G250" s="39"/>
      <c r="H250" s="39"/>
      <c r="I250" s="39"/>
      <c r="J250" s="39"/>
    </row>
    <row r="251" spans="1:10" ht="15">
      <c r="A251" s="39"/>
      <c r="B251" s="39"/>
      <c r="C251" s="39"/>
      <c r="D251" s="39"/>
      <c r="E251" s="39"/>
      <c r="F251" s="39"/>
      <c r="G251" s="39"/>
      <c r="H251" s="39"/>
      <c r="I251" s="39"/>
      <c r="J251" s="39"/>
    </row>
    <row r="252" spans="1:10" ht="15">
      <c r="A252" s="39"/>
      <c r="B252" s="39"/>
      <c r="C252" s="39"/>
      <c r="D252" s="39"/>
      <c r="E252" s="39"/>
      <c r="F252" s="39"/>
      <c r="G252" s="39"/>
      <c r="H252" s="39"/>
      <c r="I252" s="39"/>
      <c r="J252" s="39"/>
    </row>
    <row r="253" spans="1:10" ht="15">
      <c r="A253" s="39"/>
      <c r="B253" s="39"/>
      <c r="C253" s="39"/>
      <c r="D253" s="39"/>
      <c r="E253" s="39"/>
      <c r="F253" s="39"/>
      <c r="G253" s="39"/>
      <c r="H253" s="39"/>
      <c r="I253" s="39"/>
      <c r="J253" s="39"/>
    </row>
    <row r="254" spans="1:10" ht="15">
      <c r="A254" s="39"/>
      <c r="B254" s="39"/>
      <c r="C254" s="39"/>
      <c r="D254" s="39"/>
      <c r="E254" s="39"/>
      <c r="F254" s="39"/>
      <c r="G254" s="39"/>
      <c r="H254" s="39"/>
      <c r="I254" s="39"/>
      <c r="J254" s="39"/>
    </row>
    <row r="255" spans="1:10" ht="15">
      <c r="A255" s="39"/>
      <c r="B255" s="39"/>
      <c r="C255" s="39"/>
      <c r="D255" s="39"/>
      <c r="E255" s="39"/>
      <c r="F255" s="39"/>
      <c r="G255" s="39"/>
      <c r="H255" s="39"/>
      <c r="I255" s="39"/>
      <c r="J255" s="39"/>
    </row>
    <row r="256" spans="1:10" ht="15">
      <c r="A256" s="39"/>
      <c r="B256" s="39"/>
      <c r="C256" s="39"/>
      <c r="D256" s="39"/>
      <c r="E256" s="39"/>
      <c r="F256" s="39"/>
      <c r="G256" s="39"/>
      <c r="H256" s="39"/>
      <c r="I256" s="39"/>
      <c r="J256" s="39"/>
    </row>
    <row r="257" spans="1:10" ht="15">
      <c r="A257" s="39"/>
      <c r="B257" s="39"/>
      <c r="C257" s="39"/>
      <c r="D257" s="39"/>
      <c r="E257" s="39"/>
      <c r="F257" s="39"/>
      <c r="G257" s="39"/>
      <c r="H257" s="39"/>
      <c r="I257" s="39"/>
      <c r="J257" s="39"/>
    </row>
    <row r="258" spans="1:10" ht="15">
      <c r="A258" s="39"/>
      <c r="B258" s="39"/>
      <c r="C258" s="39"/>
      <c r="D258" s="39"/>
      <c r="E258" s="39"/>
      <c r="F258" s="39"/>
      <c r="G258" s="39"/>
      <c r="H258" s="39"/>
      <c r="I258" s="39"/>
      <c r="J258" s="39"/>
    </row>
    <row r="259" spans="1:10" ht="15">
      <c r="A259" s="39"/>
      <c r="B259" s="39"/>
      <c r="C259" s="39"/>
      <c r="D259" s="39"/>
      <c r="E259" s="39"/>
      <c r="F259" s="39"/>
      <c r="G259" s="39"/>
      <c r="H259" s="39"/>
      <c r="I259" s="39"/>
      <c r="J259" s="39"/>
    </row>
    <row r="260" spans="1:10" ht="15">
      <c r="A260" s="39"/>
      <c r="B260" s="39"/>
      <c r="C260" s="39"/>
      <c r="D260" s="39"/>
      <c r="E260" s="39"/>
      <c r="F260" s="39"/>
      <c r="G260" s="39"/>
      <c r="H260" s="39"/>
      <c r="I260" s="39"/>
      <c r="J260" s="39"/>
    </row>
    <row r="261" spans="1:10" ht="15">
      <c r="A261" s="39"/>
      <c r="B261" s="39"/>
      <c r="C261" s="39"/>
      <c r="D261" s="39"/>
      <c r="E261" s="39"/>
      <c r="F261" s="39"/>
      <c r="G261" s="39"/>
      <c r="H261" s="39"/>
      <c r="I261" s="39"/>
      <c r="J261" s="39"/>
    </row>
    <row r="262" spans="1:10" ht="15">
      <c r="A262" s="39"/>
      <c r="B262" s="39"/>
      <c r="C262" s="39"/>
      <c r="D262" s="39"/>
      <c r="E262" s="39"/>
      <c r="F262" s="39"/>
      <c r="G262" s="39"/>
      <c r="H262" s="39"/>
      <c r="I262" s="39"/>
      <c r="J262" s="39"/>
    </row>
    <row r="263" spans="1:10" ht="15">
      <c r="A263" s="39"/>
      <c r="B263" s="39"/>
      <c r="C263" s="39"/>
      <c r="D263" s="39"/>
      <c r="E263" s="39"/>
      <c r="F263" s="39"/>
      <c r="G263" s="39"/>
      <c r="H263" s="39"/>
      <c r="I263" s="39"/>
      <c r="J263" s="39"/>
    </row>
    <row r="264" spans="1:10" ht="15">
      <c r="A264" s="39"/>
      <c r="B264" s="39"/>
      <c r="C264" s="39"/>
      <c r="D264" s="39"/>
      <c r="E264" s="39"/>
      <c r="F264" s="39"/>
      <c r="G264" s="39"/>
      <c r="H264" s="39"/>
      <c r="I264" s="39"/>
      <c r="J264" s="39"/>
    </row>
    <row r="265" spans="1:10" ht="15">
      <c r="A265" s="39"/>
      <c r="B265" s="39"/>
      <c r="C265" s="39"/>
      <c r="D265" s="39"/>
      <c r="E265" s="39"/>
      <c r="F265" s="39"/>
      <c r="G265" s="39"/>
      <c r="H265" s="39"/>
      <c r="I265" s="39"/>
      <c r="J265" s="39"/>
    </row>
    <row r="266" spans="1:10" ht="15">
      <c r="A266" s="39"/>
      <c r="B266" s="39"/>
      <c r="C266" s="39"/>
      <c r="D266" s="39"/>
      <c r="E266" s="39"/>
      <c r="F266" s="39"/>
      <c r="G266" s="39"/>
      <c r="H266" s="39"/>
      <c r="I266" s="39"/>
      <c r="J266" s="39"/>
    </row>
    <row r="267" spans="1:10" ht="15">
      <c r="A267" s="39"/>
      <c r="B267" s="39"/>
      <c r="C267" s="39"/>
      <c r="D267" s="39"/>
      <c r="E267" s="39"/>
      <c r="F267" s="39"/>
      <c r="G267" s="39"/>
      <c r="H267" s="39"/>
      <c r="I267" s="39"/>
      <c r="J267" s="39"/>
    </row>
    <row r="268" spans="1:10" ht="15">
      <c r="A268" s="39"/>
      <c r="B268" s="39"/>
      <c r="C268" s="39"/>
      <c r="D268" s="39"/>
      <c r="E268" s="39"/>
      <c r="F268" s="39"/>
      <c r="G268" s="39"/>
      <c r="H268" s="39"/>
      <c r="I268" s="39"/>
      <c r="J268" s="39"/>
    </row>
    <row r="269" spans="1:10" ht="15">
      <c r="A269" s="39"/>
      <c r="B269" s="39"/>
      <c r="C269" s="39"/>
      <c r="D269" s="39"/>
      <c r="E269" s="39"/>
      <c r="F269" s="39"/>
      <c r="G269" s="39"/>
      <c r="H269" s="39"/>
      <c r="I269" s="39"/>
      <c r="J269" s="39"/>
    </row>
    <row r="270" spans="1:10" ht="15">
      <c r="A270" s="39"/>
      <c r="B270" s="39"/>
      <c r="C270" s="39"/>
      <c r="D270" s="39"/>
      <c r="E270" s="39"/>
      <c r="F270" s="39"/>
      <c r="G270" s="39"/>
      <c r="H270" s="39"/>
      <c r="I270" s="39"/>
      <c r="J270" s="39"/>
    </row>
    <row r="271" spans="1:10" ht="15">
      <c r="A271" s="39"/>
      <c r="B271" s="39"/>
      <c r="C271" s="39"/>
      <c r="D271" s="39"/>
      <c r="E271" s="39"/>
      <c r="F271" s="39"/>
      <c r="G271" s="39"/>
      <c r="H271" s="39"/>
      <c r="I271" s="39"/>
      <c r="J271" s="39"/>
    </row>
    <row r="272" spans="1:10" ht="15">
      <c r="A272" s="39"/>
      <c r="B272" s="39"/>
      <c r="C272" s="39"/>
      <c r="D272" s="39"/>
      <c r="E272" s="39"/>
      <c r="F272" s="39"/>
      <c r="G272" s="39"/>
      <c r="H272" s="39"/>
      <c r="I272" s="39"/>
      <c r="J272" s="39"/>
    </row>
    <row r="273" spans="1:10" ht="15">
      <c r="A273" s="39"/>
      <c r="B273" s="39"/>
      <c r="C273" s="39"/>
      <c r="D273" s="39"/>
      <c r="E273" s="39"/>
      <c r="F273" s="39"/>
      <c r="G273" s="39"/>
      <c r="H273" s="39"/>
      <c r="I273" s="39"/>
      <c r="J273" s="39"/>
    </row>
    <row r="274" spans="1:10" ht="15">
      <c r="A274" s="39"/>
      <c r="B274" s="39"/>
      <c r="C274" s="39"/>
      <c r="D274" s="39"/>
      <c r="E274" s="39"/>
      <c r="F274" s="39"/>
      <c r="G274" s="39"/>
      <c r="H274" s="39"/>
      <c r="I274" s="39"/>
      <c r="J274" s="39"/>
    </row>
    <row r="275" spans="1:10" ht="15">
      <c r="A275" s="39"/>
      <c r="B275" s="39"/>
      <c r="C275" s="39"/>
      <c r="D275" s="39"/>
      <c r="E275" s="39"/>
      <c r="F275" s="39"/>
      <c r="G275" s="39"/>
      <c r="H275" s="39"/>
      <c r="I275" s="39"/>
      <c r="J275" s="39"/>
    </row>
    <row r="276" spans="1:10" ht="15">
      <c r="A276" s="39"/>
      <c r="B276" s="39"/>
      <c r="C276" s="39"/>
      <c r="D276" s="39"/>
      <c r="E276" s="39"/>
      <c r="F276" s="39"/>
      <c r="G276" s="39"/>
      <c r="H276" s="39"/>
      <c r="I276" s="39"/>
      <c r="J276" s="39"/>
    </row>
    <row r="277" spans="1:10" ht="15">
      <c r="A277" s="39"/>
      <c r="B277" s="39"/>
      <c r="C277" s="39"/>
      <c r="D277" s="39"/>
      <c r="E277" s="39"/>
      <c r="F277" s="39"/>
      <c r="G277" s="39"/>
      <c r="H277" s="39"/>
      <c r="I277" s="39"/>
      <c r="J277" s="39"/>
    </row>
    <row r="278" spans="1:10" ht="15">
      <c r="A278" s="39"/>
      <c r="B278" s="39"/>
      <c r="C278" s="39"/>
      <c r="D278" s="39"/>
      <c r="E278" s="39"/>
      <c r="F278" s="39"/>
      <c r="G278" s="39"/>
      <c r="H278" s="39"/>
      <c r="I278" s="39"/>
      <c r="J278" s="39"/>
    </row>
  </sheetData>
  <sheetProtection/>
  <mergeCells count="55">
    <mergeCell ref="A1:J2"/>
    <mergeCell ref="A6:C6"/>
    <mergeCell ref="A7:C7"/>
    <mergeCell ref="A8:C8"/>
    <mergeCell ref="A9:C9"/>
    <mergeCell ref="A10:C10"/>
    <mergeCell ref="A5:J5"/>
    <mergeCell ref="D6:J6"/>
    <mergeCell ref="D7:J7"/>
    <mergeCell ref="D8:J8"/>
    <mergeCell ref="D9:J9"/>
    <mergeCell ref="D10:J10"/>
    <mergeCell ref="D11:J11"/>
    <mergeCell ref="A12:C12"/>
    <mergeCell ref="D12:J12"/>
    <mergeCell ref="A13:J13"/>
    <mergeCell ref="A48:J48"/>
    <mergeCell ref="A49:J49"/>
    <mergeCell ref="A11:C11"/>
    <mergeCell ref="A93:J93"/>
    <mergeCell ref="A50:J56"/>
    <mergeCell ref="A57:J57"/>
    <mergeCell ref="A58:J64"/>
    <mergeCell ref="A65:J65"/>
    <mergeCell ref="A66:J79"/>
    <mergeCell ref="A80:J80"/>
    <mergeCell ref="A94:J119"/>
    <mergeCell ref="A14:J47"/>
    <mergeCell ref="A81:J92"/>
    <mergeCell ref="A120:J120"/>
    <mergeCell ref="A123:C123"/>
    <mergeCell ref="A124:C126"/>
    <mergeCell ref="D123:G123"/>
    <mergeCell ref="D126:G126"/>
    <mergeCell ref="D122:G122"/>
    <mergeCell ref="A122:C122"/>
    <mergeCell ref="H125:J125"/>
    <mergeCell ref="H124:J124"/>
    <mergeCell ref="D130:G130"/>
    <mergeCell ref="H128:J128"/>
    <mergeCell ref="H129:J129"/>
    <mergeCell ref="H130:J130"/>
    <mergeCell ref="D127:G127"/>
    <mergeCell ref="D128:G128"/>
    <mergeCell ref="D129:G129"/>
    <mergeCell ref="A133:J138"/>
    <mergeCell ref="D131:G131"/>
    <mergeCell ref="H131:J131"/>
    <mergeCell ref="A127:C131"/>
    <mergeCell ref="H122:J122"/>
    <mergeCell ref="H123:J123"/>
    <mergeCell ref="H126:J126"/>
    <mergeCell ref="H127:J127"/>
    <mergeCell ref="D124:G124"/>
    <mergeCell ref="D125:G125"/>
  </mergeCells>
  <hyperlinks>
    <hyperlink ref="D11" r:id="rId1" display="top010@mts.rs"/>
    <hyperlink ref="D12" r:id="rId2" display="www.topirot.com"/>
  </hyperlinks>
  <printOptions/>
  <pageMargins left="0.7" right="0.7" top="0.75" bottom="0.75" header="0.3" footer="0.3"/>
  <pageSetup horizontalDpi="600" verticalDpi="600" orientation="portrait" r:id="rId3"/>
</worksheet>
</file>

<file path=xl/worksheets/sheet20.xml><?xml version="1.0" encoding="utf-8"?>
<worksheet xmlns="http://schemas.openxmlformats.org/spreadsheetml/2006/main" xmlns:r="http://schemas.openxmlformats.org/officeDocument/2006/relationships">
  <sheetPr>
    <tabColor theme="0"/>
  </sheetPr>
  <dimension ref="A1:L94"/>
  <sheetViews>
    <sheetView zoomScalePageLayoutView="0" workbookViewId="0" topLeftCell="A52">
      <selection activeCell="F27" sqref="F27"/>
    </sheetView>
  </sheetViews>
  <sheetFormatPr defaultColWidth="8.8515625" defaultRowHeight="12.75"/>
  <cols>
    <col min="1" max="1" width="4.57421875" style="11" customWidth="1"/>
    <col min="2" max="2" width="4.7109375" style="11" customWidth="1"/>
    <col min="3" max="3" width="5.8515625" style="11" customWidth="1"/>
    <col min="4" max="4" width="37.7109375" style="11" customWidth="1"/>
    <col min="5" max="5" width="18.421875" style="11" customWidth="1"/>
    <col min="6" max="6" width="17.7109375" style="11" customWidth="1"/>
    <col min="7" max="7" width="16.57421875" style="11" customWidth="1"/>
    <col min="8" max="8" width="15.28125" style="12" customWidth="1"/>
    <col min="9" max="11" width="8.8515625" style="12" customWidth="1"/>
    <col min="12" max="12" width="12.421875" style="12" customWidth="1"/>
    <col min="13" max="16384" width="8.8515625" style="12" customWidth="1"/>
  </cols>
  <sheetData>
    <row r="1" spans="7:8" ht="15.75">
      <c r="G1" s="31"/>
      <c r="H1" s="31"/>
    </row>
    <row r="2" spans="1:8" ht="15.75">
      <c r="A2" s="397" t="s">
        <v>551</v>
      </c>
      <c r="B2" s="397"/>
      <c r="C2" s="397"/>
      <c r="D2" s="397"/>
      <c r="E2" s="397"/>
      <c r="F2" s="397"/>
      <c r="G2" s="397"/>
      <c r="H2" s="397"/>
    </row>
    <row r="3" spans="1:8" ht="15.75">
      <c r="A3" s="419" t="s">
        <v>242</v>
      </c>
      <c r="B3" s="419"/>
      <c r="C3" s="419"/>
      <c r="D3" s="419"/>
      <c r="E3" s="419"/>
      <c r="F3" s="419"/>
      <c r="G3" s="419"/>
      <c r="H3" s="419"/>
    </row>
    <row r="4" spans="1:12" ht="66" customHeight="1">
      <c r="A4" s="355" t="s">
        <v>136</v>
      </c>
      <c r="B4" s="378"/>
      <c r="C4" s="378"/>
      <c r="D4" s="56" t="s">
        <v>137</v>
      </c>
      <c r="E4" s="56" t="s">
        <v>238</v>
      </c>
      <c r="F4" s="90" t="s">
        <v>239</v>
      </c>
      <c r="G4" s="90" t="s">
        <v>240</v>
      </c>
      <c r="H4" s="86" t="s">
        <v>241</v>
      </c>
      <c r="L4" s="161"/>
    </row>
    <row r="5" spans="1:8" ht="15.75">
      <c r="A5" s="13">
        <v>4</v>
      </c>
      <c r="B5" s="14"/>
      <c r="C5" s="22"/>
      <c r="D5" s="23" t="s">
        <v>138</v>
      </c>
      <c r="E5" s="134"/>
      <c r="F5" s="134"/>
      <c r="G5" s="134"/>
      <c r="H5" s="135"/>
    </row>
    <row r="6" spans="1:8" ht="28.5" customHeight="1">
      <c r="A6" s="14"/>
      <c r="B6" s="13">
        <v>411</v>
      </c>
      <c r="C6" s="24"/>
      <c r="D6" s="25" t="s">
        <v>139</v>
      </c>
      <c r="E6" s="136"/>
      <c r="F6" s="136"/>
      <c r="G6" s="136"/>
      <c r="H6" s="131"/>
    </row>
    <row r="7" spans="1:8" ht="15.75">
      <c r="A7" s="14"/>
      <c r="B7" s="14"/>
      <c r="C7" s="24">
        <v>4111</v>
      </c>
      <c r="D7" s="26" t="s">
        <v>140</v>
      </c>
      <c r="E7" s="136">
        <v>6820000</v>
      </c>
      <c r="F7" s="136"/>
      <c r="G7" s="136"/>
      <c r="H7" s="131">
        <f aca="true" t="shared" si="0" ref="H7:H70">SUM(E7:G7)</f>
        <v>6820000</v>
      </c>
    </row>
    <row r="8" spans="1:8" ht="30">
      <c r="A8" s="14"/>
      <c r="B8" s="13">
        <v>412</v>
      </c>
      <c r="C8" s="24"/>
      <c r="D8" s="25" t="s">
        <v>141</v>
      </c>
      <c r="E8" s="136"/>
      <c r="F8" s="136"/>
      <c r="G8" s="136"/>
      <c r="H8" s="131"/>
    </row>
    <row r="9" spans="1:8" ht="30">
      <c r="A9" s="14"/>
      <c r="B9" s="14"/>
      <c r="C9" s="24">
        <v>4121</v>
      </c>
      <c r="D9" s="27" t="s">
        <v>142</v>
      </c>
      <c r="E9" s="136">
        <v>780000</v>
      </c>
      <c r="F9" s="136"/>
      <c r="G9" s="136"/>
      <c r="H9" s="131">
        <f t="shared" si="0"/>
        <v>780000</v>
      </c>
    </row>
    <row r="10" spans="1:8" ht="21" customHeight="1">
      <c r="A10" s="14"/>
      <c r="B10" s="14"/>
      <c r="C10" s="24">
        <v>4122</v>
      </c>
      <c r="D10" s="27" t="s">
        <v>143</v>
      </c>
      <c r="E10" s="136">
        <v>325000</v>
      </c>
      <c r="F10" s="136"/>
      <c r="G10" s="136"/>
      <c r="H10" s="131">
        <f t="shared" si="0"/>
        <v>325000</v>
      </c>
    </row>
    <row r="11" spans="1:8" ht="21" customHeight="1">
      <c r="A11" s="14"/>
      <c r="B11" s="14"/>
      <c r="C11" s="24">
        <v>4123</v>
      </c>
      <c r="D11" s="27" t="s">
        <v>144</v>
      </c>
      <c r="E11" s="136"/>
      <c r="F11" s="136"/>
      <c r="G11" s="136"/>
      <c r="H11" s="131">
        <f t="shared" si="0"/>
        <v>0</v>
      </c>
    </row>
    <row r="12" spans="1:8" ht="15.75">
      <c r="A12" s="14"/>
      <c r="B12" s="13">
        <v>413</v>
      </c>
      <c r="C12" s="24"/>
      <c r="D12" s="25" t="s">
        <v>145</v>
      </c>
      <c r="E12" s="136"/>
      <c r="F12" s="136"/>
      <c r="G12" s="136"/>
      <c r="H12" s="131">
        <f t="shared" si="0"/>
        <v>0</v>
      </c>
    </row>
    <row r="13" spans="1:8" ht="15.75">
      <c r="A13" s="14"/>
      <c r="B13" s="14"/>
      <c r="C13" s="24">
        <v>4131</v>
      </c>
      <c r="D13" s="27" t="s">
        <v>146</v>
      </c>
      <c r="E13" s="136">
        <v>40000</v>
      </c>
      <c r="F13" s="136"/>
      <c r="G13" s="136"/>
      <c r="H13" s="131">
        <f t="shared" si="0"/>
        <v>40000</v>
      </c>
    </row>
    <row r="14" spans="1:8" ht="15.75">
      <c r="A14" s="14"/>
      <c r="B14" s="13">
        <v>414</v>
      </c>
      <c r="C14" s="24"/>
      <c r="D14" s="25" t="s">
        <v>147</v>
      </c>
      <c r="E14" s="136"/>
      <c r="F14" s="136"/>
      <c r="G14" s="136"/>
      <c r="H14" s="131"/>
    </row>
    <row r="15" spans="1:8" ht="45">
      <c r="A15" s="14"/>
      <c r="B15" s="14"/>
      <c r="C15" s="24">
        <v>4141</v>
      </c>
      <c r="D15" s="27" t="s">
        <v>148</v>
      </c>
      <c r="E15" s="136">
        <v>100000</v>
      </c>
      <c r="F15" s="136"/>
      <c r="G15" s="136"/>
      <c r="H15" s="131">
        <f t="shared" si="0"/>
        <v>100000</v>
      </c>
    </row>
    <row r="16" spans="1:8" ht="15.75">
      <c r="A16" s="14"/>
      <c r="B16" s="14"/>
      <c r="C16" s="24">
        <v>4143</v>
      </c>
      <c r="D16" s="27" t="s">
        <v>149</v>
      </c>
      <c r="E16" s="136"/>
      <c r="F16" s="136"/>
      <c r="G16" s="136"/>
      <c r="H16" s="131">
        <f t="shared" si="0"/>
        <v>0</v>
      </c>
    </row>
    <row r="17" spans="1:8" ht="54" customHeight="1">
      <c r="A17" s="14"/>
      <c r="B17" s="14"/>
      <c r="C17" s="24">
        <v>4144</v>
      </c>
      <c r="D17" s="27" t="s">
        <v>528</v>
      </c>
      <c r="E17" s="136">
        <v>100000</v>
      </c>
      <c r="F17" s="136"/>
      <c r="G17" s="136"/>
      <c r="H17" s="131">
        <f t="shared" si="0"/>
        <v>100000</v>
      </c>
    </row>
    <row r="18" spans="1:8" ht="15.75">
      <c r="A18" s="14"/>
      <c r="B18" s="13">
        <v>415</v>
      </c>
      <c r="C18" s="24"/>
      <c r="D18" s="25" t="s">
        <v>150</v>
      </c>
      <c r="E18" s="136"/>
      <c r="F18" s="136"/>
      <c r="G18" s="136"/>
      <c r="H18" s="131"/>
    </row>
    <row r="19" spans="1:8" ht="15.75">
      <c r="A19" s="14"/>
      <c r="B19" s="14"/>
      <c r="C19" s="24">
        <v>4151</v>
      </c>
      <c r="D19" s="27" t="s">
        <v>151</v>
      </c>
      <c r="E19" s="136">
        <v>200000</v>
      </c>
      <c r="F19" s="136"/>
      <c r="G19" s="136">
        <v>18167</v>
      </c>
      <c r="H19" s="131">
        <v>218167</v>
      </c>
    </row>
    <row r="20" spans="1:8" ht="30">
      <c r="A20" s="14"/>
      <c r="B20" s="13">
        <v>416</v>
      </c>
      <c r="C20" s="24"/>
      <c r="D20" s="25" t="s">
        <v>152</v>
      </c>
      <c r="E20" s="136"/>
      <c r="F20" s="136"/>
      <c r="G20" s="136"/>
      <c r="H20" s="131"/>
    </row>
    <row r="21" spans="1:8" ht="30">
      <c r="A21" s="14"/>
      <c r="B21" s="14"/>
      <c r="C21" s="24">
        <v>4161</v>
      </c>
      <c r="D21" s="27" t="s">
        <v>153</v>
      </c>
      <c r="E21" s="136">
        <v>160000</v>
      </c>
      <c r="F21" s="136"/>
      <c r="G21" s="136"/>
      <c r="H21" s="131">
        <f t="shared" si="0"/>
        <v>160000</v>
      </c>
    </row>
    <row r="22" spans="1:8" ht="15.75">
      <c r="A22" s="14"/>
      <c r="B22" s="13">
        <v>421</v>
      </c>
      <c r="C22" s="24"/>
      <c r="D22" s="25" t="s">
        <v>154</v>
      </c>
      <c r="E22" s="136"/>
      <c r="F22" s="136"/>
      <c r="G22" s="136"/>
      <c r="H22" s="131"/>
    </row>
    <row r="23" spans="1:8" ht="30">
      <c r="A23" s="14"/>
      <c r="B23" s="14"/>
      <c r="C23" s="24">
        <v>4211</v>
      </c>
      <c r="D23" s="27" t="s">
        <v>155</v>
      </c>
      <c r="E23" s="136">
        <v>100000</v>
      </c>
      <c r="F23" s="136"/>
      <c r="G23" s="136"/>
      <c r="H23" s="131">
        <f t="shared" si="0"/>
        <v>100000</v>
      </c>
    </row>
    <row r="24" spans="1:8" ht="15.75">
      <c r="A24" s="14"/>
      <c r="B24" s="14"/>
      <c r="C24" s="24">
        <v>4212</v>
      </c>
      <c r="D24" s="27" t="s">
        <v>156</v>
      </c>
      <c r="E24" s="136">
        <v>696000</v>
      </c>
      <c r="F24" s="136"/>
      <c r="G24" s="136"/>
      <c r="H24" s="131">
        <f t="shared" si="0"/>
        <v>696000</v>
      </c>
    </row>
    <row r="25" spans="1:8" ht="15.75">
      <c r="A25" s="14"/>
      <c r="B25" s="14"/>
      <c r="C25" s="24">
        <v>4213</v>
      </c>
      <c r="D25" s="27" t="s">
        <v>157</v>
      </c>
      <c r="E25" s="136">
        <v>2380000</v>
      </c>
      <c r="F25" s="136"/>
      <c r="G25" s="136">
        <v>150343</v>
      </c>
      <c r="H25" s="131">
        <v>2530343</v>
      </c>
    </row>
    <row r="26" spans="1:8" ht="15.75">
      <c r="A26" s="14"/>
      <c r="B26" s="14"/>
      <c r="C26" s="24">
        <v>4214</v>
      </c>
      <c r="D26" s="27" t="s">
        <v>158</v>
      </c>
      <c r="E26" s="136">
        <v>325000</v>
      </c>
      <c r="F26" s="136"/>
      <c r="G26" s="136">
        <v>21005</v>
      </c>
      <c r="H26" s="131">
        <v>346005</v>
      </c>
    </row>
    <row r="27" spans="1:8" ht="15.75">
      <c r="A27" s="14"/>
      <c r="B27" s="14"/>
      <c r="C27" s="24">
        <v>4215</v>
      </c>
      <c r="D27" s="27" t="s">
        <v>159</v>
      </c>
      <c r="E27" s="136">
        <v>330000</v>
      </c>
      <c r="F27" s="136"/>
      <c r="G27" s="136">
        <v>7500</v>
      </c>
      <c r="H27" s="131">
        <v>337500</v>
      </c>
    </row>
    <row r="28" spans="1:8" ht="15.75">
      <c r="A28" s="14"/>
      <c r="B28" s="14"/>
      <c r="C28" s="24">
        <v>4216</v>
      </c>
      <c r="D28" s="27" t="s">
        <v>160</v>
      </c>
      <c r="E28" s="136"/>
      <c r="F28" s="136"/>
      <c r="G28" s="136"/>
      <c r="H28" s="131">
        <f t="shared" si="0"/>
        <v>0</v>
      </c>
    </row>
    <row r="29" spans="1:8" ht="15.75">
      <c r="A29" s="14"/>
      <c r="B29" s="14"/>
      <c r="C29" s="24">
        <v>4219</v>
      </c>
      <c r="D29" s="27" t="s">
        <v>161</v>
      </c>
      <c r="E29" s="136">
        <v>5000</v>
      </c>
      <c r="F29" s="136"/>
      <c r="G29" s="136"/>
      <c r="H29" s="131">
        <f t="shared" si="0"/>
        <v>5000</v>
      </c>
    </row>
    <row r="30" spans="1:8" ht="15.75">
      <c r="A30" s="14"/>
      <c r="B30" s="22">
        <v>422</v>
      </c>
      <c r="C30" s="24"/>
      <c r="D30" s="47" t="s">
        <v>162</v>
      </c>
      <c r="E30" s="136"/>
      <c r="F30" s="136"/>
      <c r="G30" s="136"/>
      <c r="H30" s="131"/>
    </row>
    <row r="31" spans="1:8" ht="30">
      <c r="A31" s="14"/>
      <c r="B31" s="24"/>
      <c r="C31" s="24">
        <v>4221</v>
      </c>
      <c r="D31" s="27" t="s">
        <v>163</v>
      </c>
      <c r="E31" s="136">
        <v>446000</v>
      </c>
      <c r="F31" s="136"/>
      <c r="G31" s="136"/>
      <c r="H31" s="131">
        <f t="shared" si="0"/>
        <v>446000</v>
      </c>
    </row>
    <row r="32" spans="1:8" ht="30">
      <c r="A32" s="14"/>
      <c r="B32" s="24"/>
      <c r="C32" s="24">
        <v>4222</v>
      </c>
      <c r="D32" s="27" t="s">
        <v>164</v>
      </c>
      <c r="E32" s="136">
        <v>195000</v>
      </c>
      <c r="F32" s="136"/>
      <c r="G32" s="136"/>
      <c r="H32" s="131">
        <f t="shared" si="0"/>
        <v>195000</v>
      </c>
    </row>
    <row r="33" spans="1:8" ht="30">
      <c r="A33" s="14"/>
      <c r="B33" s="24"/>
      <c r="C33" s="24">
        <v>4223</v>
      </c>
      <c r="D33" s="27" t="s">
        <v>165</v>
      </c>
      <c r="E33" s="136"/>
      <c r="F33" s="136"/>
      <c r="G33" s="136"/>
      <c r="H33" s="131">
        <f t="shared" si="0"/>
        <v>0</v>
      </c>
    </row>
    <row r="34" spans="1:8" ht="15.75">
      <c r="A34" s="14"/>
      <c r="B34" s="24"/>
      <c r="C34" s="24">
        <v>4229</v>
      </c>
      <c r="D34" s="27" t="s">
        <v>166</v>
      </c>
      <c r="E34" s="136"/>
      <c r="F34" s="136"/>
      <c r="G34" s="136"/>
      <c r="H34" s="131">
        <f t="shared" si="0"/>
        <v>0</v>
      </c>
    </row>
    <row r="35" spans="1:8" ht="15.75">
      <c r="A35" s="14"/>
      <c r="B35" s="22">
        <v>423</v>
      </c>
      <c r="C35" s="24"/>
      <c r="D35" s="25" t="s">
        <v>167</v>
      </c>
      <c r="E35" s="136"/>
      <c r="F35" s="136"/>
      <c r="G35" s="136"/>
      <c r="H35" s="131"/>
    </row>
    <row r="36" spans="1:8" ht="15.75">
      <c r="A36" s="14"/>
      <c r="B36" s="24"/>
      <c r="C36" s="24">
        <v>4231</v>
      </c>
      <c r="D36" s="27" t="s">
        <v>168</v>
      </c>
      <c r="E36" s="136">
        <f>30000+30000</f>
        <v>60000</v>
      </c>
      <c r="F36" s="136"/>
      <c r="G36" s="136"/>
      <c r="H36" s="131">
        <f t="shared" si="0"/>
        <v>60000</v>
      </c>
    </row>
    <row r="37" spans="1:8" ht="15.75">
      <c r="A37" s="14"/>
      <c r="B37" s="24"/>
      <c r="C37" s="24">
        <v>4232</v>
      </c>
      <c r="D37" s="27" t="s">
        <v>169</v>
      </c>
      <c r="E37" s="136">
        <v>120000</v>
      </c>
      <c r="F37" s="136"/>
      <c r="G37" s="136">
        <v>7200</v>
      </c>
      <c r="H37" s="131">
        <v>127200</v>
      </c>
    </row>
    <row r="38" spans="1:8" ht="30">
      <c r="A38" s="14"/>
      <c r="B38" s="24"/>
      <c r="C38" s="24">
        <v>4233</v>
      </c>
      <c r="D38" s="27" t="s">
        <v>170</v>
      </c>
      <c r="E38" s="136">
        <v>20000</v>
      </c>
      <c r="F38" s="136"/>
      <c r="G38" s="136"/>
      <c r="H38" s="131">
        <f t="shared" si="0"/>
        <v>20000</v>
      </c>
    </row>
    <row r="39" spans="1:8" ht="15.75">
      <c r="A39" s="14"/>
      <c r="B39" s="24"/>
      <c r="C39" s="24">
        <v>4234</v>
      </c>
      <c r="D39" s="27" t="s">
        <v>171</v>
      </c>
      <c r="E39" s="136">
        <v>800000</v>
      </c>
      <c r="F39" s="136"/>
      <c r="G39" s="136"/>
      <c r="H39" s="131">
        <f t="shared" si="0"/>
        <v>800000</v>
      </c>
    </row>
    <row r="40" spans="1:8" ht="15.75">
      <c r="A40" s="14"/>
      <c r="B40" s="24"/>
      <c r="C40" s="24">
        <v>4235</v>
      </c>
      <c r="D40" s="27" t="s">
        <v>172</v>
      </c>
      <c r="E40" s="136">
        <v>1373000</v>
      </c>
      <c r="F40" s="136"/>
      <c r="G40" s="136">
        <v>51383</v>
      </c>
      <c r="H40" s="131">
        <v>1424383</v>
      </c>
    </row>
    <row r="41" spans="1:8" ht="15.75">
      <c r="A41" s="14"/>
      <c r="B41" s="24"/>
      <c r="C41" s="24">
        <v>4236</v>
      </c>
      <c r="D41" s="27" t="s">
        <v>173</v>
      </c>
      <c r="E41" s="136">
        <v>280000</v>
      </c>
      <c r="F41" s="136"/>
      <c r="G41" s="136"/>
      <c r="H41" s="131">
        <f t="shared" si="0"/>
        <v>280000</v>
      </c>
    </row>
    <row r="42" spans="1:8" ht="15.75">
      <c r="A42" s="14"/>
      <c r="B42" s="24"/>
      <c r="C42" s="24">
        <v>4237</v>
      </c>
      <c r="D42" s="27" t="s">
        <v>174</v>
      </c>
      <c r="E42" s="136">
        <v>280000</v>
      </c>
      <c r="F42" s="136"/>
      <c r="G42" s="136"/>
      <c r="H42" s="131">
        <f t="shared" si="0"/>
        <v>280000</v>
      </c>
    </row>
    <row r="43" spans="1:8" ht="15.75">
      <c r="A43" s="14"/>
      <c r="B43" s="24"/>
      <c r="C43" s="24">
        <v>4239</v>
      </c>
      <c r="D43" s="27" t="s">
        <v>175</v>
      </c>
      <c r="E43" s="136">
        <v>2260000</v>
      </c>
      <c r="F43" s="136"/>
      <c r="G43" s="136"/>
      <c r="H43" s="131">
        <f t="shared" si="0"/>
        <v>2260000</v>
      </c>
    </row>
    <row r="44" spans="1:8" ht="15.75">
      <c r="A44" s="14"/>
      <c r="B44" s="22">
        <v>424</v>
      </c>
      <c r="C44" s="24"/>
      <c r="D44" s="47" t="s">
        <v>176</v>
      </c>
      <c r="E44" s="136"/>
      <c r="F44" s="136"/>
      <c r="G44" s="136"/>
      <c r="H44" s="131"/>
    </row>
    <row r="45" spans="1:8" ht="15.75">
      <c r="A45" s="14"/>
      <c r="B45" s="24"/>
      <c r="C45" s="24">
        <v>4243</v>
      </c>
      <c r="D45" s="27" t="s">
        <v>498</v>
      </c>
      <c r="E45" s="136">
        <v>100000</v>
      </c>
      <c r="F45" s="136"/>
      <c r="G45" s="136"/>
      <c r="H45" s="131">
        <f t="shared" si="0"/>
        <v>100000</v>
      </c>
    </row>
    <row r="46" spans="1:8" ht="15.75">
      <c r="A46" s="14"/>
      <c r="B46" s="24"/>
      <c r="C46" s="24">
        <v>4249</v>
      </c>
      <c r="D46" s="27" t="s">
        <v>177</v>
      </c>
      <c r="E46" s="136">
        <v>200000</v>
      </c>
      <c r="F46" s="136"/>
      <c r="G46" s="136"/>
      <c r="H46" s="131">
        <f t="shared" si="0"/>
        <v>200000</v>
      </c>
    </row>
    <row r="47" spans="1:8" ht="15.75">
      <c r="A47" s="14"/>
      <c r="B47" s="22">
        <v>425</v>
      </c>
      <c r="C47" s="24"/>
      <c r="D47" s="23" t="s">
        <v>178</v>
      </c>
      <c r="E47" s="136"/>
      <c r="F47" s="136"/>
      <c r="G47" s="136"/>
      <c r="H47" s="131"/>
    </row>
    <row r="48" spans="1:8" ht="30">
      <c r="A48" s="14"/>
      <c r="B48" s="24"/>
      <c r="C48" s="24">
        <v>4251</v>
      </c>
      <c r="D48" s="28" t="s">
        <v>179</v>
      </c>
      <c r="E48" s="136">
        <v>250000</v>
      </c>
      <c r="F48" s="136"/>
      <c r="G48" s="136"/>
      <c r="H48" s="131">
        <f t="shared" si="0"/>
        <v>250000</v>
      </c>
    </row>
    <row r="49" spans="1:8" ht="15.75">
      <c r="A49" s="14"/>
      <c r="B49" s="24"/>
      <c r="C49" s="24">
        <v>4252</v>
      </c>
      <c r="D49" s="28" t="s">
        <v>180</v>
      </c>
      <c r="E49" s="136">
        <v>340000</v>
      </c>
      <c r="F49" s="136"/>
      <c r="G49" s="136"/>
      <c r="H49" s="131">
        <f t="shared" si="0"/>
        <v>340000</v>
      </c>
    </row>
    <row r="50" spans="1:8" ht="15.75">
      <c r="A50" s="14"/>
      <c r="B50" s="22">
        <v>426</v>
      </c>
      <c r="C50" s="24"/>
      <c r="D50" s="23" t="s">
        <v>181</v>
      </c>
      <c r="E50" s="136"/>
      <c r="F50" s="136"/>
      <c r="G50" s="136"/>
      <c r="H50" s="131"/>
    </row>
    <row r="51" spans="1:8" ht="15.75">
      <c r="A51" s="14"/>
      <c r="B51" s="22"/>
      <c r="C51" s="24">
        <v>4261</v>
      </c>
      <c r="D51" s="28" t="s">
        <v>182</v>
      </c>
      <c r="E51" s="136">
        <v>130000</v>
      </c>
      <c r="F51" s="136"/>
      <c r="G51" s="136"/>
      <c r="H51" s="131">
        <f t="shared" si="0"/>
        <v>130000</v>
      </c>
    </row>
    <row r="52" spans="1:8" ht="30">
      <c r="A52" s="14"/>
      <c r="B52" s="22"/>
      <c r="C52" s="24">
        <v>4263</v>
      </c>
      <c r="D52" s="28" t="s">
        <v>183</v>
      </c>
      <c r="E52" s="136">
        <v>70000</v>
      </c>
      <c r="F52" s="136"/>
      <c r="G52" s="136"/>
      <c r="H52" s="131">
        <f t="shared" si="0"/>
        <v>70000</v>
      </c>
    </row>
    <row r="53" spans="1:8" ht="15.75">
      <c r="A53" s="14"/>
      <c r="B53" s="22"/>
      <c r="C53" s="24">
        <v>4264</v>
      </c>
      <c r="D53" s="28" t="s">
        <v>184</v>
      </c>
      <c r="E53" s="136">
        <v>420000</v>
      </c>
      <c r="F53" s="136"/>
      <c r="G53" s="136"/>
      <c r="H53" s="131">
        <f t="shared" si="0"/>
        <v>420000</v>
      </c>
    </row>
    <row r="54" spans="1:8" ht="30">
      <c r="A54" s="14"/>
      <c r="B54" s="22"/>
      <c r="C54" s="24">
        <v>4266</v>
      </c>
      <c r="D54" s="28" t="s">
        <v>185</v>
      </c>
      <c r="E54" s="136"/>
      <c r="F54" s="136"/>
      <c r="G54" s="136"/>
      <c r="H54" s="131">
        <f t="shared" si="0"/>
        <v>0</v>
      </c>
    </row>
    <row r="55" spans="1:8" ht="15.75">
      <c r="A55" s="14"/>
      <c r="B55" s="22"/>
      <c r="C55" s="24">
        <v>4268</v>
      </c>
      <c r="D55" s="28" t="s">
        <v>186</v>
      </c>
      <c r="E55" s="136">
        <v>350000</v>
      </c>
      <c r="F55" s="136"/>
      <c r="G55" s="136"/>
      <c r="H55" s="131">
        <f t="shared" si="0"/>
        <v>350000</v>
      </c>
    </row>
    <row r="56" spans="1:8" ht="15.75">
      <c r="A56" s="14"/>
      <c r="B56" s="22"/>
      <c r="C56" s="24">
        <v>4269</v>
      </c>
      <c r="D56" s="28" t="s">
        <v>187</v>
      </c>
      <c r="E56" s="136">
        <v>370000</v>
      </c>
      <c r="F56" s="136"/>
      <c r="G56" s="136"/>
      <c r="H56" s="131">
        <f t="shared" si="0"/>
        <v>370000</v>
      </c>
    </row>
    <row r="57" spans="1:8" ht="15.75">
      <c r="A57" s="14"/>
      <c r="B57" s="22">
        <v>441</v>
      </c>
      <c r="C57" s="24"/>
      <c r="D57" s="23" t="s">
        <v>229</v>
      </c>
      <c r="E57" s="136"/>
      <c r="F57" s="136"/>
      <c r="G57" s="136"/>
      <c r="H57" s="131">
        <f t="shared" si="0"/>
        <v>0</v>
      </c>
    </row>
    <row r="58" spans="1:8" ht="15.75">
      <c r="A58" s="14"/>
      <c r="B58" s="22">
        <v>444</v>
      </c>
      <c r="C58" s="24"/>
      <c r="D58" s="23" t="s">
        <v>230</v>
      </c>
      <c r="E58" s="136"/>
      <c r="F58" s="136"/>
      <c r="G58" s="136"/>
      <c r="H58" s="131">
        <f t="shared" si="0"/>
        <v>0</v>
      </c>
    </row>
    <row r="59" spans="1:8" ht="45">
      <c r="A59" s="14"/>
      <c r="B59" s="22">
        <v>451</v>
      </c>
      <c r="C59" s="24"/>
      <c r="D59" s="23" t="s">
        <v>231</v>
      </c>
      <c r="E59" s="136"/>
      <c r="F59" s="136"/>
      <c r="G59" s="136"/>
      <c r="H59" s="131">
        <f t="shared" si="0"/>
        <v>0</v>
      </c>
    </row>
    <row r="60" spans="1:8" ht="30">
      <c r="A60" s="14"/>
      <c r="B60" s="22">
        <v>463</v>
      </c>
      <c r="C60" s="24"/>
      <c r="D60" s="23" t="s">
        <v>232</v>
      </c>
      <c r="E60" s="136"/>
      <c r="F60" s="136"/>
      <c r="G60" s="136"/>
      <c r="H60" s="131">
        <f t="shared" si="0"/>
        <v>0</v>
      </c>
    </row>
    <row r="61" spans="1:8" ht="30">
      <c r="A61" s="14"/>
      <c r="B61" s="22">
        <v>464</v>
      </c>
      <c r="C61" s="24"/>
      <c r="D61" s="23" t="s">
        <v>233</v>
      </c>
      <c r="E61" s="136"/>
      <c r="F61" s="136"/>
      <c r="G61" s="136"/>
      <c r="H61" s="131">
        <f t="shared" si="0"/>
        <v>0</v>
      </c>
    </row>
    <row r="62" spans="1:8" ht="15.75">
      <c r="A62" s="14"/>
      <c r="B62" s="22">
        <v>465</v>
      </c>
      <c r="C62" s="24"/>
      <c r="D62" s="23" t="s">
        <v>188</v>
      </c>
      <c r="E62" s="136"/>
      <c r="F62" s="136"/>
      <c r="G62" s="136"/>
      <c r="H62" s="131">
        <f t="shared" si="0"/>
        <v>0</v>
      </c>
    </row>
    <row r="63" spans="1:8" ht="15.75">
      <c r="A63" s="14"/>
      <c r="B63" s="24"/>
      <c r="C63" s="24">
        <v>4651</v>
      </c>
      <c r="D63" s="28" t="s">
        <v>189</v>
      </c>
      <c r="E63" s="136"/>
      <c r="F63" s="136"/>
      <c r="G63" s="136"/>
      <c r="H63" s="131">
        <f t="shared" si="0"/>
        <v>0</v>
      </c>
    </row>
    <row r="64" spans="1:8" s="46" customFormat="1" ht="30">
      <c r="A64" s="13"/>
      <c r="B64" s="22">
        <v>472</v>
      </c>
      <c r="C64" s="22"/>
      <c r="D64" s="23" t="s">
        <v>234</v>
      </c>
      <c r="E64" s="134"/>
      <c r="F64" s="134"/>
      <c r="G64" s="134"/>
      <c r="H64" s="131">
        <f t="shared" si="0"/>
        <v>0</v>
      </c>
    </row>
    <row r="65" spans="1:8" ht="30">
      <c r="A65" s="14"/>
      <c r="B65" s="22">
        <v>481</v>
      </c>
      <c r="C65" s="24"/>
      <c r="D65" s="29" t="s">
        <v>190</v>
      </c>
      <c r="E65" s="136"/>
      <c r="F65" s="136"/>
      <c r="G65" s="136"/>
      <c r="H65" s="131">
        <f t="shared" si="0"/>
        <v>0</v>
      </c>
    </row>
    <row r="66" spans="1:8" ht="30">
      <c r="A66" s="14"/>
      <c r="B66" s="22"/>
      <c r="C66" s="24">
        <v>4811</v>
      </c>
      <c r="D66" s="30" t="s">
        <v>191</v>
      </c>
      <c r="E66" s="136"/>
      <c r="F66" s="136"/>
      <c r="G66" s="136"/>
      <c r="H66" s="131">
        <f t="shared" si="0"/>
        <v>0</v>
      </c>
    </row>
    <row r="67" spans="1:8" ht="30">
      <c r="A67" s="14"/>
      <c r="B67" s="22">
        <v>482</v>
      </c>
      <c r="C67" s="24"/>
      <c r="D67" s="25" t="s">
        <v>192</v>
      </c>
      <c r="E67" s="136"/>
      <c r="F67" s="136"/>
      <c r="G67" s="136"/>
      <c r="H67" s="131">
        <f t="shared" si="0"/>
        <v>0</v>
      </c>
    </row>
    <row r="68" spans="1:8" ht="15.75">
      <c r="A68" s="14"/>
      <c r="B68" s="24"/>
      <c r="C68" s="24">
        <v>4821</v>
      </c>
      <c r="D68" s="27" t="s">
        <v>193</v>
      </c>
      <c r="E68" s="136">
        <v>250000</v>
      </c>
      <c r="F68" s="136"/>
      <c r="G68" s="136">
        <v>700</v>
      </c>
      <c r="H68" s="131">
        <v>250700</v>
      </c>
    </row>
    <row r="69" spans="1:8" ht="15.75">
      <c r="A69" s="14"/>
      <c r="B69" s="24"/>
      <c r="C69" s="24">
        <v>4822</v>
      </c>
      <c r="D69" s="27" t="s">
        <v>194</v>
      </c>
      <c r="E69" s="136">
        <v>50000</v>
      </c>
      <c r="F69" s="136"/>
      <c r="G69" s="136"/>
      <c r="H69" s="131">
        <f t="shared" si="0"/>
        <v>50000</v>
      </c>
    </row>
    <row r="70" spans="1:8" ht="15.75">
      <c r="A70" s="14"/>
      <c r="B70" s="24"/>
      <c r="C70" s="24">
        <v>4823</v>
      </c>
      <c r="D70" s="27" t="s">
        <v>195</v>
      </c>
      <c r="E70" s="136"/>
      <c r="F70" s="136"/>
      <c r="G70" s="136"/>
      <c r="H70" s="131">
        <f t="shared" si="0"/>
        <v>0</v>
      </c>
    </row>
    <row r="71" spans="1:8" ht="30">
      <c r="A71" s="14"/>
      <c r="B71" s="22">
        <v>483</v>
      </c>
      <c r="C71" s="24"/>
      <c r="D71" s="25" t="s">
        <v>196</v>
      </c>
      <c r="E71" s="136"/>
      <c r="F71" s="136"/>
      <c r="G71" s="136"/>
      <c r="H71" s="131">
        <f aca="true" t="shared" si="1" ref="H71:H88">SUM(E71:G71)</f>
        <v>0</v>
      </c>
    </row>
    <row r="72" spans="1:8" ht="30">
      <c r="A72" s="14"/>
      <c r="B72" s="22"/>
      <c r="C72" s="24">
        <v>4831</v>
      </c>
      <c r="D72" s="25" t="s">
        <v>197</v>
      </c>
      <c r="E72" s="136"/>
      <c r="F72" s="136"/>
      <c r="G72" s="136"/>
      <c r="H72" s="131">
        <f t="shared" si="1"/>
        <v>0</v>
      </c>
    </row>
    <row r="73" spans="1:8" ht="60">
      <c r="A73" s="14"/>
      <c r="B73" s="22">
        <v>484</v>
      </c>
      <c r="C73" s="24"/>
      <c r="D73" s="48" t="s">
        <v>198</v>
      </c>
      <c r="E73" s="136"/>
      <c r="F73" s="136"/>
      <c r="G73" s="136"/>
      <c r="H73" s="131">
        <f t="shared" si="1"/>
        <v>0</v>
      </c>
    </row>
    <row r="74" spans="1:8" ht="30">
      <c r="A74" s="14"/>
      <c r="B74" s="22"/>
      <c r="C74" s="24">
        <v>4841</v>
      </c>
      <c r="D74" s="49" t="s">
        <v>199</v>
      </c>
      <c r="E74" s="136"/>
      <c r="F74" s="136"/>
      <c r="G74" s="136"/>
      <c r="H74" s="131">
        <f t="shared" si="1"/>
        <v>0</v>
      </c>
    </row>
    <row r="75" spans="1:8" ht="33" customHeight="1">
      <c r="A75" s="14"/>
      <c r="B75" s="22">
        <v>485</v>
      </c>
      <c r="C75" s="24"/>
      <c r="D75" s="48" t="s">
        <v>235</v>
      </c>
      <c r="E75" s="136"/>
      <c r="F75" s="136"/>
      <c r="G75" s="136"/>
      <c r="H75" s="131">
        <f t="shared" si="1"/>
        <v>0</v>
      </c>
    </row>
    <row r="76" spans="1:8" ht="30">
      <c r="A76" s="13">
        <v>5</v>
      </c>
      <c r="B76" s="22"/>
      <c r="C76" s="22"/>
      <c r="D76" s="25" t="s">
        <v>200</v>
      </c>
      <c r="E76" s="134"/>
      <c r="F76" s="134"/>
      <c r="G76" s="134"/>
      <c r="H76" s="131"/>
    </row>
    <row r="77" spans="1:8" ht="15.75">
      <c r="A77" s="14"/>
      <c r="B77" s="22">
        <v>511</v>
      </c>
      <c r="C77" s="24"/>
      <c r="D77" s="25" t="s">
        <v>201</v>
      </c>
      <c r="E77" s="136"/>
      <c r="F77" s="136"/>
      <c r="G77" s="136"/>
      <c r="H77" s="131">
        <f t="shared" si="1"/>
        <v>0</v>
      </c>
    </row>
    <row r="78" spans="1:8" ht="15.75">
      <c r="A78" s="14"/>
      <c r="B78" s="22"/>
      <c r="C78" s="24">
        <v>5113</v>
      </c>
      <c r="D78" s="50" t="s">
        <v>202</v>
      </c>
      <c r="E78" s="136"/>
      <c r="F78" s="136"/>
      <c r="G78" s="136"/>
      <c r="H78" s="131">
        <f t="shared" si="1"/>
        <v>0</v>
      </c>
    </row>
    <row r="79" spans="1:8" ht="15.75">
      <c r="A79" s="14"/>
      <c r="B79" s="22">
        <v>512</v>
      </c>
      <c r="C79" s="24"/>
      <c r="D79" s="25" t="s">
        <v>203</v>
      </c>
      <c r="E79" s="136"/>
      <c r="F79" s="136"/>
      <c r="G79" s="136"/>
      <c r="H79" s="131"/>
    </row>
    <row r="80" spans="1:8" ht="15.75">
      <c r="A80" s="14"/>
      <c r="B80" s="22"/>
      <c r="C80" s="24">
        <v>5121</v>
      </c>
      <c r="D80" s="27" t="s">
        <v>204</v>
      </c>
      <c r="E80" s="136"/>
      <c r="F80" s="136"/>
      <c r="G80" s="136"/>
      <c r="H80" s="131">
        <f t="shared" si="1"/>
        <v>0</v>
      </c>
    </row>
    <row r="81" spans="1:8" ht="15.75">
      <c r="A81" s="14"/>
      <c r="B81" s="22"/>
      <c r="C81" s="24">
        <v>5122</v>
      </c>
      <c r="D81" s="27" t="s">
        <v>205</v>
      </c>
      <c r="E81" s="136">
        <v>319000</v>
      </c>
      <c r="F81" s="136"/>
      <c r="G81" s="136"/>
      <c r="H81" s="131">
        <f t="shared" si="1"/>
        <v>319000</v>
      </c>
    </row>
    <row r="82" spans="1:8" ht="30">
      <c r="A82" s="14"/>
      <c r="B82" s="22"/>
      <c r="C82" s="24">
        <v>5126</v>
      </c>
      <c r="D82" s="27" t="s">
        <v>206</v>
      </c>
      <c r="E82" s="136"/>
      <c r="F82" s="136"/>
      <c r="G82" s="136"/>
      <c r="H82" s="131">
        <f t="shared" si="1"/>
        <v>0</v>
      </c>
    </row>
    <row r="83" spans="1:8" ht="15.75">
      <c r="A83" s="14"/>
      <c r="B83" s="160"/>
      <c r="C83" s="53">
        <v>5129</v>
      </c>
      <c r="D83" s="27" t="s">
        <v>505</v>
      </c>
      <c r="E83" s="136">
        <v>30000</v>
      </c>
      <c r="F83" s="136"/>
      <c r="G83" s="136"/>
      <c r="H83" s="131">
        <v>30000</v>
      </c>
    </row>
    <row r="84" spans="1:8" ht="15.75">
      <c r="A84" s="14"/>
      <c r="B84" s="22">
        <v>513</v>
      </c>
      <c r="C84" s="24"/>
      <c r="D84" s="25" t="s">
        <v>552</v>
      </c>
      <c r="E84" s="136"/>
      <c r="F84" s="136"/>
      <c r="G84" s="136"/>
      <c r="H84" s="131">
        <f t="shared" si="1"/>
        <v>0</v>
      </c>
    </row>
    <row r="85" spans="1:8" ht="15.75">
      <c r="A85" s="14"/>
      <c r="B85" s="22"/>
      <c r="C85" s="24">
        <v>5131</v>
      </c>
      <c r="D85" s="27" t="s">
        <v>531</v>
      </c>
      <c r="E85" s="136">
        <v>900000</v>
      </c>
      <c r="F85" s="136"/>
      <c r="G85" s="136"/>
      <c r="H85" s="131">
        <f t="shared" si="1"/>
        <v>900000</v>
      </c>
    </row>
    <row r="86" spans="1:8" ht="15.75">
      <c r="A86" s="14"/>
      <c r="B86" s="22">
        <v>523</v>
      </c>
      <c r="C86" s="24"/>
      <c r="D86" s="47" t="s">
        <v>207</v>
      </c>
      <c r="E86" s="136"/>
      <c r="F86" s="136"/>
      <c r="G86" s="136"/>
      <c r="H86" s="131"/>
    </row>
    <row r="87" spans="1:8" ht="15.75">
      <c r="A87" s="14"/>
      <c r="B87" s="24"/>
      <c r="C87" s="24">
        <v>5231</v>
      </c>
      <c r="D87" s="28" t="s">
        <v>208</v>
      </c>
      <c r="E87" s="136">
        <v>450000</v>
      </c>
      <c r="F87" s="136"/>
      <c r="G87" s="136"/>
      <c r="H87" s="131">
        <f t="shared" si="1"/>
        <v>450000</v>
      </c>
    </row>
    <row r="88" spans="1:8" ht="30">
      <c r="A88" s="13">
        <v>6</v>
      </c>
      <c r="B88" s="22"/>
      <c r="C88" s="22"/>
      <c r="D88" s="23" t="s">
        <v>237</v>
      </c>
      <c r="E88" s="136"/>
      <c r="F88" s="136"/>
      <c r="G88" s="136"/>
      <c r="H88" s="131">
        <f t="shared" si="1"/>
        <v>0</v>
      </c>
    </row>
    <row r="89" spans="1:8" ht="30">
      <c r="A89" s="13"/>
      <c r="B89" s="22">
        <v>611</v>
      </c>
      <c r="C89" s="22"/>
      <c r="D89" s="23" t="s">
        <v>236</v>
      </c>
      <c r="E89" s="136"/>
      <c r="F89" s="136"/>
      <c r="G89" s="136"/>
      <c r="H89" s="131"/>
    </row>
    <row r="90" spans="5:8" ht="15.75">
      <c r="E90" s="136"/>
      <c r="F90" s="136"/>
      <c r="G90" s="136"/>
      <c r="H90" s="135"/>
    </row>
    <row r="91" spans="1:8" ht="15.75">
      <c r="A91" s="91"/>
      <c r="B91" s="91"/>
      <c r="C91" s="91"/>
      <c r="D91" s="92" t="s">
        <v>18</v>
      </c>
      <c r="E91" s="133">
        <f>SUM(E5:E89)</f>
        <v>22424000</v>
      </c>
      <c r="F91" s="133">
        <f>SUM(F5:F89)</f>
        <v>0</v>
      </c>
      <c r="G91" s="133">
        <f>SUM(G5:G89)</f>
        <v>256298</v>
      </c>
      <c r="H91" s="133">
        <f>SUM(H5:H89)</f>
        <v>22680298</v>
      </c>
    </row>
    <row r="94" spans="4:5" ht="15.75">
      <c r="D94" s="51"/>
      <c r="E94"/>
    </row>
  </sheetData>
  <sheetProtection/>
  <mergeCells count="3">
    <mergeCell ref="A4:C4"/>
    <mergeCell ref="A2:H2"/>
    <mergeCell ref="A3:H3"/>
  </mergeCells>
  <printOptions/>
  <pageMargins left="0.7" right="0.7" top="0.75" bottom="0.75" header="0.3" footer="0.3"/>
  <pageSetup horizontalDpi="600" verticalDpi="600" orientation="landscape" r:id="rId1"/>
</worksheet>
</file>

<file path=xl/worksheets/sheet21.xml><?xml version="1.0" encoding="utf-8"?>
<worksheet xmlns="http://schemas.openxmlformats.org/spreadsheetml/2006/main" xmlns:r="http://schemas.openxmlformats.org/officeDocument/2006/relationships">
  <dimension ref="A2:J49"/>
  <sheetViews>
    <sheetView tabSelected="1" zoomScalePageLayoutView="0" workbookViewId="0" topLeftCell="A1">
      <selection activeCell="A5" sqref="A5:J49"/>
    </sheetView>
  </sheetViews>
  <sheetFormatPr defaultColWidth="9.140625" defaultRowHeight="12.75"/>
  <sheetData>
    <row r="2" spans="1:10" ht="15.75">
      <c r="A2" s="349" t="s">
        <v>343</v>
      </c>
      <c r="B2" s="349"/>
      <c r="C2" s="349"/>
      <c r="D2" s="349"/>
      <c r="E2" s="349"/>
      <c r="F2" s="349"/>
      <c r="G2" s="349"/>
      <c r="H2" s="349"/>
      <c r="I2" s="349"/>
      <c r="J2" s="349"/>
    </row>
    <row r="3" spans="1:10" ht="17.25" customHeight="1">
      <c r="A3" s="429" t="s">
        <v>344</v>
      </c>
      <c r="B3" s="429"/>
      <c r="C3" s="429"/>
      <c r="D3" s="429"/>
      <c r="E3" s="429"/>
      <c r="F3" s="429"/>
      <c r="G3" s="429"/>
      <c r="H3" s="429"/>
      <c r="I3" s="429"/>
      <c r="J3" s="429"/>
    </row>
    <row r="5" spans="1:10" ht="12.75">
      <c r="A5" s="420" t="s">
        <v>553</v>
      </c>
      <c r="B5" s="421"/>
      <c r="C5" s="421"/>
      <c r="D5" s="421"/>
      <c r="E5" s="421"/>
      <c r="F5" s="421"/>
      <c r="G5" s="421"/>
      <c r="H5" s="421"/>
      <c r="I5" s="421"/>
      <c r="J5" s="422"/>
    </row>
    <row r="6" spans="1:10" ht="12.75">
      <c r="A6" s="423"/>
      <c r="B6" s="424"/>
      <c r="C6" s="424"/>
      <c r="D6" s="424"/>
      <c r="E6" s="424"/>
      <c r="F6" s="424"/>
      <c r="G6" s="424"/>
      <c r="H6" s="424"/>
      <c r="I6" s="424"/>
      <c r="J6" s="425"/>
    </row>
    <row r="7" spans="1:10" ht="12.75">
      <c r="A7" s="423"/>
      <c r="B7" s="424"/>
      <c r="C7" s="424"/>
      <c r="D7" s="424"/>
      <c r="E7" s="424"/>
      <c r="F7" s="424"/>
      <c r="G7" s="424"/>
      <c r="H7" s="424"/>
      <c r="I7" s="424"/>
      <c r="J7" s="425"/>
    </row>
    <row r="8" spans="1:10" ht="12.75">
      <c r="A8" s="423"/>
      <c r="B8" s="424"/>
      <c r="C8" s="424"/>
      <c r="D8" s="424"/>
      <c r="E8" s="424"/>
      <c r="F8" s="424"/>
      <c r="G8" s="424"/>
      <c r="H8" s="424"/>
      <c r="I8" s="424"/>
      <c r="J8" s="425"/>
    </row>
    <row r="9" spans="1:10" ht="12.75">
      <c r="A9" s="423"/>
      <c r="B9" s="424"/>
      <c r="C9" s="424"/>
      <c r="D9" s="424"/>
      <c r="E9" s="424"/>
      <c r="F9" s="424"/>
      <c r="G9" s="424"/>
      <c r="H9" s="424"/>
      <c r="I9" s="424"/>
      <c r="J9" s="425"/>
    </row>
    <row r="10" spans="1:10" ht="12.75">
      <c r="A10" s="423"/>
      <c r="B10" s="424"/>
      <c r="C10" s="424"/>
      <c r="D10" s="424"/>
      <c r="E10" s="424"/>
      <c r="F10" s="424"/>
      <c r="G10" s="424"/>
      <c r="H10" s="424"/>
      <c r="I10" s="424"/>
      <c r="J10" s="425"/>
    </row>
    <row r="11" spans="1:10" ht="12.75">
      <c r="A11" s="423"/>
      <c r="B11" s="424"/>
      <c r="C11" s="424"/>
      <c r="D11" s="424"/>
      <c r="E11" s="424"/>
      <c r="F11" s="424"/>
      <c r="G11" s="424"/>
      <c r="H11" s="424"/>
      <c r="I11" s="424"/>
      <c r="J11" s="425"/>
    </row>
    <row r="12" spans="1:10" ht="12.75">
      <c r="A12" s="423"/>
      <c r="B12" s="424"/>
      <c r="C12" s="424"/>
      <c r="D12" s="424"/>
      <c r="E12" s="424"/>
      <c r="F12" s="424"/>
      <c r="G12" s="424"/>
      <c r="H12" s="424"/>
      <c r="I12" s="424"/>
      <c r="J12" s="425"/>
    </row>
    <row r="13" spans="1:10" ht="12.75">
      <c r="A13" s="423"/>
      <c r="B13" s="424"/>
      <c r="C13" s="424"/>
      <c r="D13" s="424"/>
      <c r="E13" s="424"/>
      <c r="F13" s="424"/>
      <c r="G13" s="424"/>
      <c r="H13" s="424"/>
      <c r="I13" s="424"/>
      <c r="J13" s="425"/>
    </row>
    <row r="14" spans="1:10" ht="12.75">
      <c r="A14" s="423"/>
      <c r="B14" s="424"/>
      <c r="C14" s="424"/>
      <c r="D14" s="424"/>
      <c r="E14" s="424"/>
      <c r="F14" s="424"/>
      <c r="G14" s="424"/>
      <c r="H14" s="424"/>
      <c r="I14" s="424"/>
      <c r="J14" s="425"/>
    </row>
    <row r="15" spans="1:10" ht="12.75">
      <c r="A15" s="423"/>
      <c r="B15" s="424"/>
      <c r="C15" s="424"/>
      <c r="D15" s="424"/>
      <c r="E15" s="424"/>
      <c r="F15" s="424"/>
      <c r="G15" s="424"/>
      <c r="H15" s="424"/>
      <c r="I15" s="424"/>
      <c r="J15" s="425"/>
    </row>
    <row r="16" spans="1:10" ht="12.75">
      <c r="A16" s="423"/>
      <c r="B16" s="424"/>
      <c r="C16" s="424"/>
      <c r="D16" s="424"/>
      <c r="E16" s="424"/>
      <c r="F16" s="424"/>
      <c r="G16" s="424"/>
      <c r="H16" s="424"/>
      <c r="I16" s="424"/>
      <c r="J16" s="425"/>
    </row>
    <row r="17" spans="1:10" ht="12.75">
      <c r="A17" s="423"/>
      <c r="B17" s="424"/>
      <c r="C17" s="424"/>
      <c r="D17" s="424"/>
      <c r="E17" s="424"/>
      <c r="F17" s="424"/>
      <c r="G17" s="424"/>
      <c r="H17" s="424"/>
      <c r="I17" s="424"/>
      <c r="J17" s="425"/>
    </row>
    <row r="18" spans="1:10" ht="12.75">
      <c r="A18" s="423"/>
      <c r="B18" s="424"/>
      <c r="C18" s="424"/>
      <c r="D18" s="424"/>
      <c r="E18" s="424"/>
      <c r="F18" s="424"/>
      <c r="G18" s="424"/>
      <c r="H18" s="424"/>
      <c r="I18" s="424"/>
      <c r="J18" s="425"/>
    </row>
    <row r="19" spans="1:10" ht="12.75">
      <c r="A19" s="423"/>
      <c r="B19" s="424"/>
      <c r="C19" s="424"/>
      <c r="D19" s="424"/>
      <c r="E19" s="424"/>
      <c r="F19" s="424"/>
      <c r="G19" s="424"/>
      <c r="H19" s="424"/>
      <c r="I19" s="424"/>
      <c r="J19" s="425"/>
    </row>
    <row r="20" spans="1:10" ht="12.75">
      <c r="A20" s="423"/>
      <c r="B20" s="424"/>
      <c r="C20" s="424"/>
      <c r="D20" s="424"/>
      <c r="E20" s="424"/>
      <c r="F20" s="424"/>
      <c r="G20" s="424"/>
      <c r="H20" s="424"/>
      <c r="I20" s="424"/>
      <c r="J20" s="425"/>
    </row>
    <row r="21" spans="1:10" ht="12.75">
      <c r="A21" s="423"/>
      <c r="B21" s="424"/>
      <c r="C21" s="424"/>
      <c r="D21" s="424"/>
      <c r="E21" s="424"/>
      <c r="F21" s="424"/>
      <c r="G21" s="424"/>
      <c r="H21" s="424"/>
      <c r="I21" s="424"/>
      <c r="J21" s="425"/>
    </row>
    <row r="22" spans="1:10" ht="12.75">
      <c r="A22" s="423"/>
      <c r="B22" s="424"/>
      <c r="C22" s="424"/>
      <c r="D22" s="424"/>
      <c r="E22" s="424"/>
      <c r="F22" s="424"/>
      <c r="G22" s="424"/>
      <c r="H22" s="424"/>
      <c r="I22" s="424"/>
      <c r="J22" s="425"/>
    </row>
    <row r="23" spans="1:10" ht="12.75">
      <c r="A23" s="423"/>
      <c r="B23" s="424"/>
      <c r="C23" s="424"/>
      <c r="D23" s="424"/>
      <c r="E23" s="424"/>
      <c r="F23" s="424"/>
      <c r="G23" s="424"/>
      <c r="H23" s="424"/>
      <c r="I23" s="424"/>
      <c r="J23" s="425"/>
    </row>
    <row r="24" spans="1:10" ht="12.75">
      <c r="A24" s="423"/>
      <c r="B24" s="424"/>
      <c r="C24" s="424"/>
      <c r="D24" s="424"/>
      <c r="E24" s="424"/>
      <c r="F24" s="424"/>
      <c r="G24" s="424"/>
      <c r="H24" s="424"/>
      <c r="I24" s="424"/>
      <c r="J24" s="425"/>
    </row>
    <row r="25" spans="1:10" ht="12.75">
      <c r="A25" s="423"/>
      <c r="B25" s="424"/>
      <c r="C25" s="424"/>
      <c r="D25" s="424"/>
      <c r="E25" s="424"/>
      <c r="F25" s="424"/>
      <c r="G25" s="424"/>
      <c r="H25" s="424"/>
      <c r="I25" s="424"/>
      <c r="J25" s="425"/>
    </row>
    <row r="26" spans="1:10" ht="12.75">
      <c r="A26" s="423"/>
      <c r="B26" s="424"/>
      <c r="C26" s="424"/>
      <c r="D26" s="424"/>
      <c r="E26" s="424"/>
      <c r="F26" s="424"/>
      <c r="G26" s="424"/>
      <c r="H26" s="424"/>
      <c r="I26" s="424"/>
      <c r="J26" s="425"/>
    </row>
    <row r="27" spans="1:10" ht="12.75">
      <c r="A27" s="423"/>
      <c r="B27" s="424"/>
      <c r="C27" s="424"/>
      <c r="D27" s="424"/>
      <c r="E27" s="424"/>
      <c r="F27" s="424"/>
      <c r="G27" s="424"/>
      <c r="H27" s="424"/>
      <c r="I27" s="424"/>
      <c r="J27" s="425"/>
    </row>
    <row r="28" spans="1:10" ht="12.75">
      <c r="A28" s="423"/>
      <c r="B28" s="424"/>
      <c r="C28" s="424"/>
      <c r="D28" s="424"/>
      <c r="E28" s="424"/>
      <c r="F28" s="424"/>
      <c r="G28" s="424"/>
      <c r="H28" s="424"/>
      <c r="I28" s="424"/>
      <c r="J28" s="425"/>
    </row>
    <row r="29" spans="1:10" ht="12.75">
      <c r="A29" s="423"/>
      <c r="B29" s="424"/>
      <c r="C29" s="424"/>
      <c r="D29" s="424"/>
      <c r="E29" s="424"/>
      <c r="F29" s="424"/>
      <c r="G29" s="424"/>
      <c r="H29" s="424"/>
      <c r="I29" s="424"/>
      <c r="J29" s="425"/>
    </row>
    <row r="30" spans="1:10" ht="12.75">
      <c r="A30" s="423"/>
      <c r="B30" s="424"/>
      <c r="C30" s="424"/>
      <c r="D30" s="424"/>
      <c r="E30" s="424"/>
      <c r="F30" s="424"/>
      <c r="G30" s="424"/>
      <c r="H30" s="424"/>
      <c r="I30" s="424"/>
      <c r="J30" s="425"/>
    </row>
    <row r="31" spans="1:10" ht="12.75">
      <c r="A31" s="423"/>
      <c r="B31" s="424"/>
      <c r="C31" s="424"/>
      <c r="D31" s="424"/>
      <c r="E31" s="424"/>
      <c r="F31" s="424"/>
      <c r="G31" s="424"/>
      <c r="H31" s="424"/>
      <c r="I31" s="424"/>
      <c r="J31" s="425"/>
    </row>
    <row r="32" spans="1:10" ht="12.75">
      <c r="A32" s="423"/>
      <c r="B32" s="424"/>
      <c r="C32" s="424"/>
      <c r="D32" s="424"/>
      <c r="E32" s="424"/>
      <c r="F32" s="424"/>
      <c r="G32" s="424"/>
      <c r="H32" s="424"/>
      <c r="I32" s="424"/>
      <c r="J32" s="425"/>
    </row>
    <row r="33" spans="1:10" ht="12.75">
      <c r="A33" s="423"/>
      <c r="B33" s="424"/>
      <c r="C33" s="424"/>
      <c r="D33" s="424"/>
      <c r="E33" s="424"/>
      <c r="F33" s="424"/>
      <c r="G33" s="424"/>
      <c r="H33" s="424"/>
      <c r="I33" s="424"/>
      <c r="J33" s="425"/>
    </row>
    <row r="34" spans="1:10" ht="12.75">
      <c r="A34" s="423"/>
      <c r="B34" s="424"/>
      <c r="C34" s="424"/>
      <c r="D34" s="424"/>
      <c r="E34" s="424"/>
      <c r="F34" s="424"/>
      <c r="G34" s="424"/>
      <c r="H34" s="424"/>
      <c r="I34" s="424"/>
      <c r="J34" s="425"/>
    </row>
    <row r="35" spans="1:10" ht="12.75">
      <c r="A35" s="423"/>
      <c r="B35" s="424"/>
      <c r="C35" s="424"/>
      <c r="D35" s="424"/>
      <c r="E35" s="424"/>
      <c r="F35" s="424"/>
      <c r="G35" s="424"/>
      <c r="H35" s="424"/>
      <c r="I35" s="424"/>
      <c r="J35" s="425"/>
    </row>
    <row r="36" spans="1:10" ht="12.75">
      <c r="A36" s="423"/>
      <c r="B36" s="424"/>
      <c r="C36" s="424"/>
      <c r="D36" s="424"/>
      <c r="E36" s="424"/>
      <c r="F36" s="424"/>
      <c r="G36" s="424"/>
      <c r="H36" s="424"/>
      <c r="I36" s="424"/>
      <c r="J36" s="425"/>
    </row>
    <row r="37" spans="1:10" ht="12.75">
      <c r="A37" s="423"/>
      <c r="B37" s="424"/>
      <c r="C37" s="424"/>
      <c r="D37" s="424"/>
      <c r="E37" s="424"/>
      <c r="F37" s="424"/>
      <c r="G37" s="424"/>
      <c r="H37" s="424"/>
      <c r="I37" s="424"/>
      <c r="J37" s="425"/>
    </row>
    <row r="38" spans="1:10" ht="12.75">
      <c r="A38" s="423"/>
      <c r="B38" s="424"/>
      <c r="C38" s="424"/>
      <c r="D38" s="424"/>
      <c r="E38" s="424"/>
      <c r="F38" s="424"/>
      <c r="G38" s="424"/>
      <c r="H38" s="424"/>
      <c r="I38" s="424"/>
      <c r="J38" s="425"/>
    </row>
    <row r="39" spans="1:10" ht="12.75">
      <c r="A39" s="423"/>
      <c r="B39" s="424"/>
      <c r="C39" s="424"/>
      <c r="D39" s="424"/>
      <c r="E39" s="424"/>
      <c r="F39" s="424"/>
      <c r="G39" s="424"/>
      <c r="H39" s="424"/>
      <c r="I39" s="424"/>
      <c r="J39" s="425"/>
    </row>
    <row r="40" spans="1:10" ht="12.75">
      <c r="A40" s="423"/>
      <c r="B40" s="424"/>
      <c r="C40" s="424"/>
      <c r="D40" s="424"/>
      <c r="E40" s="424"/>
      <c r="F40" s="424"/>
      <c r="G40" s="424"/>
      <c r="H40" s="424"/>
      <c r="I40" s="424"/>
      <c r="J40" s="425"/>
    </row>
    <row r="41" spans="1:10" ht="12.75">
      <c r="A41" s="423"/>
      <c r="B41" s="424"/>
      <c r="C41" s="424"/>
      <c r="D41" s="424"/>
      <c r="E41" s="424"/>
      <c r="F41" s="424"/>
      <c r="G41" s="424"/>
      <c r="H41" s="424"/>
      <c r="I41" s="424"/>
      <c r="J41" s="425"/>
    </row>
    <row r="42" spans="1:10" ht="12.75">
      <c r="A42" s="423"/>
      <c r="B42" s="424"/>
      <c r="C42" s="424"/>
      <c r="D42" s="424"/>
      <c r="E42" s="424"/>
      <c r="F42" s="424"/>
      <c r="G42" s="424"/>
      <c r="H42" s="424"/>
      <c r="I42" s="424"/>
      <c r="J42" s="425"/>
    </row>
    <row r="43" spans="1:10" ht="12.75">
      <c r="A43" s="423"/>
      <c r="B43" s="424"/>
      <c r="C43" s="424"/>
      <c r="D43" s="424"/>
      <c r="E43" s="424"/>
      <c r="F43" s="424"/>
      <c r="G43" s="424"/>
      <c r="H43" s="424"/>
      <c r="I43" s="424"/>
      <c r="J43" s="425"/>
    </row>
    <row r="44" spans="1:10" ht="12.75">
      <c r="A44" s="423"/>
      <c r="B44" s="424"/>
      <c r="C44" s="424"/>
      <c r="D44" s="424"/>
      <c r="E44" s="424"/>
      <c r="F44" s="424"/>
      <c r="G44" s="424"/>
      <c r="H44" s="424"/>
      <c r="I44" s="424"/>
      <c r="J44" s="425"/>
    </row>
    <row r="45" spans="1:10" ht="12.75">
      <c r="A45" s="423"/>
      <c r="B45" s="424"/>
      <c r="C45" s="424"/>
      <c r="D45" s="424"/>
      <c r="E45" s="424"/>
      <c r="F45" s="424"/>
      <c r="G45" s="424"/>
      <c r="H45" s="424"/>
      <c r="I45" s="424"/>
      <c r="J45" s="425"/>
    </row>
    <row r="46" spans="1:10" ht="12.75">
      <c r="A46" s="423"/>
      <c r="B46" s="424"/>
      <c r="C46" s="424"/>
      <c r="D46" s="424"/>
      <c r="E46" s="424"/>
      <c r="F46" s="424"/>
      <c r="G46" s="424"/>
      <c r="H46" s="424"/>
      <c r="I46" s="424"/>
      <c r="J46" s="425"/>
    </row>
    <row r="47" spans="1:10" ht="12.75">
      <c r="A47" s="423"/>
      <c r="B47" s="424"/>
      <c r="C47" s="424"/>
      <c r="D47" s="424"/>
      <c r="E47" s="424"/>
      <c r="F47" s="424"/>
      <c r="G47" s="424"/>
      <c r="H47" s="424"/>
      <c r="I47" s="424"/>
      <c r="J47" s="425"/>
    </row>
    <row r="48" spans="1:10" ht="12.75">
      <c r="A48" s="423"/>
      <c r="B48" s="424"/>
      <c r="C48" s="424"/>
      <c r="D48" s="424"/>
      <c r="E48" s="424"/>
      <c r="F48" s="424"/>
      <c r="G48" s="424"/>
      <c r="H48" s="424"/>
      <c r="I48" s="424"/>
      <c r="J48" s="425"/>
    </row>
    <row r="49" spans="1:10" ht="12.75">
      <c r="A49" s="426"/>
      <c r="B49" s="427"/>
      <c r="C49" s="427"/>
      <c r="D49" s="427"/>
      <c r="E49" s="427"/>
      <c r="F49" s="427"/>
      <c r="G49" s="427"/>
      <c r="H49" s="427"/>
      <c r="I49" s="427"/>
      <c r="J49" s="428"/>
    </row>
  </sheetData>
  <sheetProtection/>
  <mergeCells count="3">
    <mergeCell ref="A2:J2"/>
    <mergeCell ref="A5:J49"/>
    <mergeCell ref="A3:J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43"/>
  <sheetViews>
    <sheetView zoomScalePageLayoutView="0" workbookViewId="0" topLeftCell="A55">
      <selection activeCell="J10" sqref="J9:K10"/>
    </sheetView>
  </sheetViews>
  <sheetFormatPr defaultColWidth="9.140625" defaultRowHeight="12.75"/>
  <cols>
    <col min="3" max="3" width="7.57421875" style="0" customWidth="1"/>
    <col min="4" max="4" width="6.28125" style="0" customWidth="1"/>
    <col min="5" max="5" width="10.140625" style="0" customWidth="1"/>
    <col min="7" max="7" width="5.00390625" style="0" customWidth="1"/>
    <col min="9" max="9" width="5.57421875" style="0" customWidth="1"/>
    <col min="11" max="11" width="5.28125" style="0" customWidth="1"/>
  </cols>
  <sheetData>
    <row r="1" spans="1:11" ht="15.75">
      <c r="A1" s="264" t="s">
        <v>515</v>
      </c>
      <c r="B1" s="264"/>
      <c r="C1" s="264"/>
      <c r="D1" s="264"/>
      <c r="E1" s="264"/>
      <c r="F1" s="264"/>
      <c r="G1" s="264"/>
      <c r="H1" s="264"/>
      <c r="I1" s="264"/>
      <c r="J1" s="264"/>
      <c r="K1" s="264"/>
    </row>
    <row r="2" spans="1:11" ht="12.75">
      <c r="A2" s="265" t="s">
        <v>374</v>
      </c>
      <c r="B2" s="266"/>
      <c r="C2" s="271" t="s">
        <v>375</v>
      </c>
      <c r="D2" s="272"/>
      <c r="E2" s="272"/>
      <c r="F2" s="272"/>
      <c r="G2" s="272"/>
      <c r="H2" s="272"/>
      <c r="I2" s="272"/>
      <c r="J2" s="272"/>
      <c r="K2" s="273"/>
    </row>
    <row r="3" spans="1:11" ht="12.75">
      <c r="A3" s="267"/>
      <c r="B3" s="268"/>
      <c r="C3" s="274"/>
      <c r="D3" s="275"/>
      <c r="E3" s="275"/>
      <c r="F3" s="275"/>
      <c r="G3" s="275"/>
      <c r="H3" s="275"/>
      <c r="I3" s="275"/>
      <c r="J3" s="275"/>
      <c r="K3" s="276"/>
    </row>
    <row r="4" spans="1:11" ht="12.75">
      <c r="A4" s="269"/>
      <c r="B4" s="270"/>
      <c r="C4" s="277"/>
      <c r="D4" s="278"/>
      <c r="E4" s="278"/>
      <c r="F4" s="278"/>
      <c r="G4" s="278"/>
      <c r="H4" s="278"/>
      <c r="I4" s="278"/>
      <c r="J4" s="278"/>
      <c r="K4" s="279"/>
    </row>
    <row r="5" spans="1:11" ht="15.75">
      <c r="A5" s="265" t="s">
        <v>376</v>
      </c>
      <c r="B5" s="266"/>
      <c r="C5" s="280" t="s">
        <v>213</v>
      </c>
      <c r="D5" s="281"/>
      <c r="E5" s="282"/>
      <c r="F5" s="286" t="s">
        <v>377</v>
      </c>
      <c r="G5" s="287"/>
      <c r="H5" s="287"/>
      <c r="I5" s="287"/>
      <c r="J5" s="287"/>
      <c r="K5" s="288"/>
    </row>
    <row r="6" spans="1:11" ht="15.75">
      <c r="A6" s="267"/>
      <c r="B6" s="268"/>
      <c r="C6" s="283"/>
      <c r="D6" s="284"/>
      <c r="E6" s="285"/>
      <c r="F6" s="286" t="s">
        <v>378</v>
      </c>
      <c r="G6" s="288"/>
      <c r="H6" s="286" t="s">
        <v>379</v>
      </c>
      <c r="I6" s="288"/>
      <c r="J6" s="286" t="s">
        <v>520</v>
      </c>
      <c r="K6" s="288"/>
    </row>
    <row r="7" spans="1:11" ht="15.75">
      <c r="A7" s="267"/>
      <c r="B7" s="268"/>
      <c r="C7" s="289" t="s">
        <v>259</v>
      </c>
      <c r="D7" s="290"/>
      <c r="E7" s="291"/>
      <c r="F7" s="292">
        <v>22424000</v>
      </c>
      <c r="G7" s="292"/>
      <c r="H7" s="292">
        <v>22374000</v>
      </c>
      <c r="I7" s="292"/>
      <c r="J7" s="292">
        <v>22374000</v>
      </c>
      <c r="K7" s="292"/>
    </row>
    <row r="8" spans="1:11" ht="15.75">
      <c r="A8" s="267"/>
      <c r="B8" s="268"/>
      <c r="C8" s="289" t="s">
        <v>211</v>
      </c>
      <c r="D8" s="290"/>
      <c r="E8" s="291"/>
      <c r="F8" s="292"/>
      <c r="G8" s="292"/>
      <c r="H8" s="292"/>
      <c r="I8" s="292"/>
      <c r="J8" s="292"/>
      <c r="K8" s="292"/>
    </row>
    <row r="9" spans="1:11" ht="15.75">
      <c r="A9" s="267"/>
      <c r="B9" s="268"/>
      <c r="C9" s="289" t="s">
        <v>212</v>
      </c>
      <c r="D9" s="290"/>
      <c r="E9" s="291"/>
      <c r="F9" s="292">
        <v>256298</v>
      </c>
      <c r="G9" s="292"/>
      <c r="H9" s="292"/>
      <c r="I9" s="292"/>
      <c r="J9" s="292"/>
      <c r="K9" s="292"/>
    </row>
    <row r="10" spans="1:11" ht="15.75">
      <c r="A10" s="269"/>
      <c r="B10" s="270"/>
      <c r="C10" s="295" t="s">
        <v>380</v>
      </c>
      <c r="D10" s="296"/>
      <c r="E10" s="297"/>
      <c r="F10" s="298">
        <f>SUM(F7:G9)</f>
        <v>22680298</v>
      </c>
      <c r="G10" s="299"/>
      <c r="H10" s="298">
        <f>SUM(H7:I9)</f>
        <v>22374000</v>
      </c>
      <c r="I10" s="299"/>
      <c r="J10" s="298">
        <f>SUM(J7:K9)</f>
        <v>22374000</v>
      </c>
      <c r="K10" s="299"/>
    </row>
    <row r="11" spans="1:11" ht="63">
      <c r="A11" s="289" t="s">
        <v>381</v>
      </c>
      <c r="B11" s="291"/>
      <c r="C11" s="289" t="s">
        <v>382</v>
      </c>
      <c r="D11" s="291"/>
      <c r="E11" s="169" t="s">
        <v>516</v>
      </c>
      <c r="F11" s="289" t="s">
        <v>384</v>
      </c>
      <c r="G11" s="291"/>
      <c r="H11" s="289" t="s">
        <v>385</v>
      </c>
      <c r="I11" s="291"/>
      <c r="J11" s="289" t="s">
        <v>517</v>
      </c>
      <c r="K11" s="291"/>
    </row>
    <row r="12" spans="1:11" ht="79.5" customHeight="1">
      <c r="A12" s="300" t="s">
        <v>511</v>
      </c>
      <c r="B12" s="301"/>
      <c r="C12" s="293" t="s">
        <v>518</v>
      </c>
      <c r="D12" s="294"/>
      <c r="E12" s="170">
        <v>818</v>
      </c>
      <c r="F12" s="293">
        <v>850</v>
      </c>
      <c r="G12" s="294"/>
      <c r="H12" s="293">
        <v>850</v>
      </c>
      <c r="I12" s="294"/>
      <c r="J12" s="293">
        <v>850</v>
      </c>
      <c r="K12" s="294"/>
    </row>
    <row r="13" spans="1:11" ht="58.5" customHeight="1">
      <c r="A13" s="302"/>
      <c r="B13" s="303"/>
      <c r="C13" s="293"/>
      <c r="D13" s="294"/>
      <c r="E13" s="170"/>
      <c r="F13" s="293"/>
      <c r="G13" s="294"/>
      <c r="H13" s="293"/>
      <c r="I13" s="294"/>
      <c r="J13" s="293"/>
      <c r="K13" s="294"/>
    </row>
    <row r="14" spans="1:11" ht="68.25" customHeight="1">
      <c r="A14" s="302"/>
      <c r="B14" s="303"/>
      <c r="C14" s="293"/>
      <c r="D14" s="294"/>
      <c r="E14" s="170"/>
      <c r="F14" s="293"/>
      <c r="G14" s="294"/>
      <c r="H14" s="293"/>
      <c r="I14" s="294"/>
      <c r="J14" s="293"/>
      <c r="K14" s="294"/>
    </row>
    <row r="15" spans="1:11" ht="88.5" customHeight="1">
      <c r="A15" s="304" t="s">
        <v>386</v>
      </c>
      <c r="B15" s="304"/>
      <c r="C15" s="305" t="s">
        <v>394</v>
      </c>
      <c r="D15" s="306"/>
      <c r="E15" s="306"/>
      <c r="F15" s="307" t="s">
        <v>387</v>
      </c>
      <c r="G15" s="308"/>
      <c r="H15" s="309" t="s">
        <v>512</v>
      </c>
      <c r="I15" s="310"/>
      <c r="J15" s="310"/>
      <c r="K15" s="311"/>
    </row>
    <row r="16" spans="1:11" ht="30" customHeight="1">
      <c r="A16" s="265" t="s">
        <v>388</v>
      </c>
      <c r="B16" s="266"/>
      <c r="C16" s="280" t="s">
        <v>213</v>
      </c>
      <c r="D16" s="281"/>
      <c r="E16" s="282"/>
      <c r="F16" s="286" t="s">
        <v>377</v>
      </c>
      <c r="G16" s="287"/>
      <c r="H16" s="287"/>
      <c r="I16" s="287"/>
      <c r="J16" s="287"/>
      <c r="K16" s="288"/>
    </row>
    <row r="17" spans="1:11" ht="15.75">
      <c r="A17" s="267"/>
      <c r="B17" s="268"/>
      <c r="C17" s="283"/>
      <c r="D17" s="284"/>
      <c r="E17" s="285"/>
      <c r="F17" s="286" t="s">
        <v>378</v>
      </c>
      <c r="G17" s="288"/>
      <c r="H17" s="286" t="s">
        <v>379</v>
      </c>
      <c r="I17" s="288"/>
      <c r="J17" s="286" t="s">
        <v>520</v>
      </c>
      <c r="K17" s="288"/>
    </row>
    <row r="18" spans="1:11" ht="15.75">
      <c r="A18" s="267"/>
      <c r="B18" s="268"/>
      <c r="C18" s="289" t="s">
        <v>259</v>
      </c>
      <c r="D18" s="290"/>
      <c r="E18" s="291"/>
      <c r="F18" s="292">
        <v>18150298</v>
      </c>
      <c r="G18" s="292"/>
      <c r="H18" s="292">
        <v>17844000</v>
      </c>
      <c r="I18" s="292"/>
      <c r="J18" s="292">
        <v>17844000</v>
      </c>
      <c r="K18" s="292"/>
    </row>
    <row r="19" spans="1:11" ht="15.75">
      <c r="A19" s="267"/>
      <c r="B19" s="268"/>
      <c r="C19" s="289" t="s">
        <v>211</v>
      </c>
      <c r="D19" s="290"/>
      <c r="E19" s="291"/>
      <c r="F19" s="292"/>
      <c r="G19" s="292"/>
      <c r="H19" s="292"/>
      <c r="I19" s="292"/>
      <c r="J19" s="292"/>
      <c r="K19" s="292"/>
    </row>
    <row r="20" spans="1:11" ht="15.75">
      <c r="A20" s="267"/>
      <c r="B20" s="268"/>
      <c r="C20" s="289" t="s">
        <v>212</v>
      </c>
      <c r="D20" s="290"/>
      <c r="E20" s="291"/>
      <c r="F20" s="292"/>
      <c r="G20" s="292"/>
      <c r="H20" s="292"/>
      <c r="I20" s="292"/>
      <c r="J20" s="292"/>
      <c r="K20" s="292"/>
    </row>
    <row r="21" spans="1:11" ht="15.75">
      <c r="A21" s="269"/>
      <c r="B21" s="270"/>
      <c r="C21" s="295" t="s">
        <v>389</v>
      </c>
      <c r="D21" s="296"/>
      <c r="E21" s="297"/>
      <c r="F21" s="298">
        <f>SUM(F18:G20)</f>
        <v>18150298</v>
      </c>
      <c r="G21" s="299"/>
      <c r="H21" s="298">
        <f>SUM(H18:I20)</f>
        <v>17844000</v>
      </c>
      <c r="I21" s="299"/>
      <c r="J21" s="298">
        <f>SUM(J18:K20)</f>
        <v>17844000</v>
      </c>
      <c r="K21" s="299"/>
    </row>
    <row r="22" spans="1:11" ht="63">
      <c r="A22" s="289" t="s">
        <v>390</v>
      </c>
      <c r="B22" s="291"/>
      <c r="C22" s="289" t="s">
        <v>382</v>
      </c>
      <c r="D22" s="291"/>
      <c r="E22" s="169" t="s">
        <v>516</v>
      </c>
      <c r="F22" s="312" t="s">
        <v>391</v>
      </c>
      <c r="G22" s="312"/>
      <c r="H22" s="312" t="s">
        <v>392</v>
      </c>
      <c r="I22" s="312"/>
      <c r="J22" s="312" t="s">
        <v>519</v>
      </c>
      <c r="K22" s="312"/>
    </row>
    <row r="23" spans="1:11" ht="156" customHeight="1">
      <c r="A23" s="313" t="s">
        <v>405</v>
      </c>
      <c r="B23" s="314"/>
      <c r="C23" s="313" t="s">
        <v>406</v>
      </c>
      <c r="D23" s="314"/>
      <c r="E23" s="171">
        <v>3</v>
      </c>
      <c r="F23" s="315">
        <v>5</v>
      </c>
      <c r="G23" s="316"/>
      <c r="H23" s="315">
        <v>5</v>
      </c>
      <c r="I23" s="316"/>
      <c r="J23" s="315">
        <v>5</v>
      </c>
      <c r="K23" s="316"/>
    </row>
    <row r="24" spans="1:11" ht="42.75" customHeight="1">
      <c r="A24" s="313" t="s">
        <v>521</v>
      </c>
      <c r="B24" s="314"/>
      <c r="C24" s="317" t="s">
        <v>406</v>
      </c>
      <c r="D24" s="318"/>
      <c r="E24" s="172">
        <v>60</v>
      </c>
      <c r="F24" s="317">
        <v>60</v>
      </c>
      <c r="G24" s="318"/>
      <c r="H24" s="317">
        <v>60</v>
      </c>
      <c r="I24" s="318"/>
      <c r="J24" s="317">
        <v>60</v>
      </c>
      <c r="K24" s="318"/>
    </row>
    <row r="25" spans="1:11" ht="15.75">
      <c r="A25" s="319"/>
      <c r="B25" s="320"/>
      <c r="C25" s="317"/>
      <c r="D25" s="318"/>
      <c r="E25" s="172"/>
      <c r="F25" s="317"/>
      <c r="G25" s="318"/>
      <c r="H25" s="317"/>
      <c r="I25" s="318"/>
      <c r="J25" s="317"/>
      <c r="K25" s="318"/>
    </row>
    <row r="26" spans="1:11" ht="57.75" customHeight="1">
      <c r="A26" s="321" t="s">
        <v>393</v>
      </c>
      <c r="B26" s="321"/>
      <c r="C26" s="305" t="s">
        <v>394</v>
      </c>
      <c r="D26" s="306"/>
      <c r="E26" s="306"/>
      <c r="F26" s="322" t="s">
        <v>395</v>
      </c>
      <c r="G26" s="323"/>
      <c r="H26" s="323"/>
      <c r="I26" s="324"/>
      <c r="J26" s="306" t="s">
        <v>396</v>
      </c>
      <c r="K26" s="306"/>
    </row>
    <row r="27" spans="1:11" ht="44.25" customHeight="1">
      <c r="A27" s="325" t="s">
        <v>397</v>
      </c>
      <c r="B27" s="325"/>
      <c r="C27" s="326" t="s">
        <v>398</v>
      </c>
      <c r="D27" s="325" t="s">
        <v>399</v>
      </c>
      <c r="E27" s="325"/>
      <c r="F27" s="325" t="s">
        <v>400</v>
      </c>
      <c r="G27" s="325"/>
      <c r="H27" s="325"/>
      <c r="I27" s="325"/>
      <c r="J27" s="325"/>
      <c r="K27" s="325"/>
    </row>
    <row r="28" spans="1:11" ht="15.75">
      <c r="A28" s="325"/>
      <c r="B28" s="325"/>
      <c r="C28" s="326"/>
      <c r="D28" s="325"/>
      <c r="E28" s="325"/>
      <c r="F28" s="326" t="s">
        <v>378</v>
      </c>
      <c r="G28" s="326"/>
      <c r="H28" s="326" t="s">
        <v>379</v>
      </c>
      <c r="I28" s="326"/>
      <c r="J28" s="326" t="s">
        <v>520</v>
      </c>
      <c r="K28" s="326"/>
    </row>
    <row r="29" spans="1:11" ht="15.75">
      <c r="A29" s="327" t="s">
        <v>401</v>
      </c>
      <c r="B29" s="328"/>
      <c r="C29" s="333" t="s">
        <v>402</v>
      </c>
      <c r="D29" s="336" t="s">
        <v>259</v>
      </c>
      <c r="E29" s="337"/>
      <c r="F29" s="292">
        <v>18150298</v>
      </c>
      <c r="G29" s="292"/>
      <c r="H29" s="292">
        <v>17884000</v>
      </c>
      <c r="I29" s="292"/>
      <c r="J29" s="292">
        <v>17884000</v>
      </c>
      <c r="K29" s="292"/>
    </row>
    <row r="30" spans="1:11" ht="15.75">
      <c r="A30" s="329"/>
      <c r="B30" s="330"/>
      <c r="C30" s="334"/>
      <c r="D30" s="336" t="s">
        <v>211</v>
      </c>
      <c r="E30" s="337"/>
      <c r="F30" s="292"/>
      <c r="G30" s="292"/>
      <c r="H30" s="292"/>
      <c r="I30" s="292"/>
      <c r="J30" s="292"/>
      <c r="K30" s="292"/>
    </row>
    <row r="31" spans="1:11" ht="15.75">
      <c r="A31" s="329"/>
      <c r="B31" s="330"/>
      <c r="C31" s="334"/>
      <c r="D31" s="336" t="s">
        <v>212</v>
      </c>
      <c r="E31" s="337"/>
      <c r="F31" s="292"/>
      <c r="G31" s="292"/>
      <c r="H31" s="292"/>
      <c r="I31" s="292"/>
      <c r="J31" s="292"/>
      <c r="K31" s="292"/>
    </row>
    <row r="32" spans="1:11" ht="15.75">
      <c r="A32" s="331"/>
      <c r="B32" s="332"/>
      <c r="C32" s="335"/>
      <c r="D32" s="338" t="s">
        <v>403</v>
      </c>
      <c r="E32" s="339"/>
      <c r="F32" s="340">
        <f>SUM(F29:G31)</f>
        <v>18150298</v>
      </c>
      <c r="G32" s="341"/>
      <c r="H32" s="340">
        <f>SUM(H29:I31)</f>
        <v>17884000</v>
      </c>
      <c r="I32" s="341"/>
      <c r="J32" s="340">
        <f>SUM(J29:K31)</f>
        <v>17884000</v>
      </c>
      <c r="K32" s="341"/>
    </row>
    <row r="33" spans="1:11" ht="23.25" customHeight="1">
      <c r="A33" s="326" t="s">
        <v>404</v>
      </c>
      <c r="B33" s="326"/>
      <c r="C33" s="326" t="s">
        <v>382</v>
      </c>
      <c r="D33" s="326"/>
      <c r="E33" s="173" t="s">
        <v>383</v>
      </c>
      <c r="F33" s="326" t="s">
        <v>378</v>
      </c>
      <c r="G33" s="326"/>
      <c r="H33" s="326" t="s">
        <v>379</v>
      </c>
      <c r="I33" s="326"/>
      <c r="J33" s="326" t="s">
        <v>520</v>
      </c>
      <c r="K33" s="326"/>
    </row>
    <row r="34" spans="1:11" ht="174" customHeight="1">
      <c r="A34" s="313" t="s">
        <v>405</v>
      </c>
      <c r="B34" s="314"/>
      <c r="C34" s="317" t="s">
        <v>406</v>
      </c>
      <c r="D34" s="318"/>
      <c r="E34" s="172">
        <v>3</v>
      </c>
      <c r="F34" s="317">
        <v>5</v>
      </c>
      <c r="G34" s="318"/>
      <c r="H34" s="317">
        <v>5</v>
      </c>
      <c r="I34" s="318"/>
      <c r="J34" s="317">
        <v>5</v>
      </c>
      <c r="K34" s="318"/>
    </row>
    <row r="35" spans="1:11" ht="172.5" customHeight="1">
      <c r="A35" s="321" t="s">
        <v>417</v>
      </c>
      <c r="B35" s="321"/>
      <c r="C35" s="306" t="s">
        <v>408</v>
      </c>
      <c r="D35" s="306"/>
      <c r="E35" s="306"/>
      <c r="F35" s="322" t="s">
        <v>395</v>
      </c>
      <c r="G35" s="323"/>
      <c r="H35" s="323"/>
      <c r="I35" s="324"/>
      <c r="J35" s="306" t="s">
        <v>407</v>
      </c>
      <c r="K35" s="306"/>
    </row>
    <row r="36" spans="1:11" ht="54.75" customHeight="1">
      <c r="A36" s="325" t="s">
        <v>397</v>
      </c>
      <c r="B36" s="325"/>
      <c r="C36" s="326" t="s">
        <v>398</v>
      </c>
      <c r="D36" s="325" t="s">
        <v>399</v>
      </c>
      <c r="E36" s="325"/>
      <c r="F36" s="325" t="s">
        <v>400</v>
      </c>
      <c r="G36" s="325"/>
      <c r="H36" s="325"/>
      <c r="I36" s="325"/>
      <c r="J36" s="325"/>
      <c r="K36" s="325"/>
    </row>
    <row r="37" spans="1:11" ht="15.75">
      <c r="A37" s="325"/>
      <c r="B37" s="325"/>
      <c r="C37" s="326"/>
      <c r="D37" s="325"/>
      <c r="E37" s="325"/>
      <c r="F37" s="326" t="s">
        <v>378</v>
      </c>
      <c r="G37" s="326"/>
      <c r="H37" s="326" t="s">
        <v>379</v>
      </c>
      <c r="I37" s="326"/>
      <c r="J37" s="326" t="s">
        <v>520</v>
      </c>
      <c r="K37" s="326"/>
    </row>
    <row r="38" spans="1:11" ht="15.75">
      <c r="A38" s="327" t="s">
        <v>401</v>
      </c>
      <c r="B38" s="328"/>
      <c r="C38" s="333" t="s">
        <v>402</v>
      </c>
      <c r="D38" s="336" t="s">
        <v>259</v>
      </c>
      <c r="E38" s="337"/>
      <c r="F38" s="292">
        <v>4530000</v>
      </c>
      <c r="G38" s="292"/>
      <c r="H38" s="292">
        <v>4530000</v>
      </c>
      <c r="I38" s="292"/>
      <c r="J38" s="292">
        <v>4530000</v>
      </c>
      <c r="K38" s="292"/>
    </row>
    <row r="39" spans="1:11" ht="15.75">
      <c r="A39" s="329"/>
      <c r="B39" s="330"/>
      <c r="C39" s="334"/>
      <c r="D39" s="336" t="s">
        <v>211</v>
      </c>
      <c r="E39" s="337"/>
      <c r="F39" s="292"/>
      <c r="G39" s="292"/>
      <c r="H39" s="292"/>
      <c r="I39" s="292"/>
      <c r="J39" s="292"/>
      <c r="K39" s="292"/>
    </row>
    <row r="40" spans="1:11" ht="15.75">
      <c r="A40" s="329"/>
      <c r="B40" s="330"/>
      <c r="C40" s="334"/>
      <c r="D40" s="336" t="s">
        <v>212</v>
      </c>
      <c r="E40" s="337"/>
      <c r="F40" s="292"/>
      <c r="G40" s="292"/>
      <c r="H40" s="292"/>
      <c r="I40" s="292"/>
      <c r="J40" s="292"/>
      <c r="K40" s="292"/>
    </row>
    <row r="41" spans="1:11" ht="15.75">
      <c r="A41" s="331"/>
      <c r="B41" s="332"/>
      <c r="C41" s="335"/>
      <c r="D41" s="338" t="s">
        <v>403</v>
      </c>
      <c r="E41" s="339"/>
      <c r="F41" s="340">
        <f>SUM(F38:G40)</f>
        <v>4530000</v>
      </c>
      <c r="G41" s="341"/>
      <c r="H41" s="340">
        <f>SUM(H38:I40)</f>
        <v>4530000</v>
      </c>
      <c r="I41" s="341"/>
      <c r="J41" s="340">
        <f>SUM(J38:K40)</f>
        <v>4530000</v>
      </c>
      <c r="K41" s="341"/>
    </row>
    <row r="42" spans="1:11" ht="63">
      <c r="A42" s="326" t="s">
        <v>404</v>
      </c>
      <c r="B42" s="326"/>
      <c r="C42" s="326" t="s">
        <v>382</v>
      </c>
      <c r="D42" s="326"/>
      <c r="E42" s="173" t="s">
        <v>516</v>
      </c>
      <c r="F42" s="326" t="s">
        <v>378</v>
      </c>
      <c r="G42" s="326"/>
      <c r="H42" s="326" t="s">
        <v>379</v>
      </c>
      <c r="I42" s="326"/>
      <c r="J42" s="326" t="s">
        <v>520</v>
      </c>
      <c r="K42" s="326"/>
    </row>
    <row r="43" spans="1:11" ht="129" customHeight="1">
      <c r="A43" s="313" t="s">
        <v>409</v>
      </c>
      <c r="B43" s="314"/>
      <c r="C43" s="317" t="s">
        <v>406</v>
      </c>
      <c r="D43" s="318"/>
      <c r="E43" s="172">
        <v>5</v>
      </c>
      <c r="F43" s="317">
        <v>5</v>
      </c>
      <c r="G43" s="318"/>
      <c r="H43" s="317">
        <v>5</v>
      </c>
      <c r="I43" s="318"/>
      <c r="J43" s="317">
        <v>5</v>
      </c>
      <c r="K43" s="318"/>
    </row>
    <row r="44" ht="126.75" customHeight="1"/>
    <row r="45" ht="72" customHeight="1"/>
    <row r="46" ht="15" customHeight="1"/>
    <row r="47" ht="15" customHeight="1"/>
    <row r="48" ht="15" customHeight="1"/>
    <row r="49" ht="15" customHeight="1"/>
    <row r="50" ht="15" customHeight="1"/>
    <row r="51" ht="15" customHeight="1"/>
    <row r="52" ht="45" customHeight="1"/>
    <row r="53" ht="118.5" customHeight="1"/>
  </sheetData>
  <sheetProtection/>
  <mergeCells count="169">
    <mergeCell ref="J35:K35"/>
    <mergeCell ref="F35:I35"/>
    <mergeCell ref="C35:E35"/>
    <mergeCell ref="A35:B35"/>
    <mergeCell ref="C38:C41"/>
    <mergeCell ref="A38:B41"/>
    <mergeCell ref="J37:K37"/>
    <mergeCell ref="H37:I37"/>
    <mergeCell ref="F37:G37"/>
    <mergeCell ref="F36:K36"/>
    <mergeCell ref="D36:E37"/>
    <mergeCell ref="C36:C37"/>
    <mergeCell ref="A36:B37"/>
    <mergeCell ref="J39:K39"/>
    <mergeCell ref="H39:I39"/>
    <mergeCell ref="F39:G39"/>
    <mergeCell ref="D39:E39"/>
    <mergeCell ref="J38:K38"/>
    <mergeCell ref="H38:I38"/>
    <mergeCell ref="F38:G38"/>
    <mergeCell ref="D38:E38"/>
    <mergeCell ref="J41:K41"/>
    <mergeCell ref="H41:I41"/>
    <mergeCell ref="F41:G41"/>
    <mergeCell ref="D41:E41"/>
    <mergeCell ref="J40:K40"/>
    <mergeCell ref="H40:I40"/>
    <mergeCell ref="F40:G40"/>
    <mergeCell ref="D40:E40"/>
    <mergeCell ref="J43:K43"/>
    <mergeCell ref="H43:I43"/>
    <mergeCell ref="F43:G43"/>
    <mergeCell ref="C43:D43"/>
    <mergeCell ref="A43:B43"/>
    <mergeCell ref="J42:K42"/>
    <mergeCell ref="H42:I42"/>
    <mergeCell ref="F42:G42"/>
    <mergeCell ref="C42:D42"/>
    <mergeCell ref="A42:B42"/>
    <mergeCell ref="A33:B33"/>
    <mergeCell ref="C33:D33"/>
    <mergeCell ref="F33:G33"/>
    <mergeCell ref="H33:I33"/>
    <mergeCell ref="J33:K33"/>
    <mergeCell ref="A34:B34"/>
    <mergeCell ref="C34:D34"/>
    <mergeCell ref="F34:G34"/>
    <mergeCell ref="H34:I34"/>
    <mergeCell ref="J34:K34"/>
    <mergeCell ref="D31:E31"/>
    <mergeCell ref="F31:G31"/>
    <mergeCell ref="H31:I31"/>
    <mergeCell ref="J31:K31"/>
    <mergeCell ref="D32:E32"/>
    <mergeCell ref="F32:G32"/>
    <mergeCell ref="H32:I32"/>
    <mergeCell ref="J32:K32"/>
    <mergeCell ref="A29:B32"/>
    <mergeCell ref="C29:C32"/>
    <mergeCell ref="D29:E29"/>
    <mergeCell ref="F29:G29"/>
    <mergeCell ref="H29:I29"/>
    <mergeCell ref="J29:K29"/>
    <mergeCell ref="D30:E30"/>
    <mergeCell ref="F30:G30"/>
    <mergeCell ref="H30:I30"/>
    <mergeCell ref="J30:K30"/>
    <mergeCell ref="A27:B28"/>
    <mergeCell ref="C27:C28"/>
    <mergeCell ref="D27:E28"/>
    <mergeCell ref="F27:K27"/>
    <mergeCell ref="F28:G28"/>
    <mergeCell ref="H28:I28"/>
    <mergeCell ref="J28:K28"/>
    <mergeCell ref="A25:B25"/>
    <mergeCell ref="C25:D25"/>
    <mergeCell ref="F25:G25"/>
    <mergeCell ref="H25:I25"/>
    <mergeCell ref="J25:K25"/>
    <mergeCell ref="A26:B26"/>
    <mergeCell ref="C26:E26"/>
    <mergeCell ref="F26:I26"/>
    <mergeCell ref="J26:K26"/>
    <mergeCell ref="A23:B23"/>
    <mergeCell ref="C23:D23"/>
    <mergeCell ref="F23:G23"/>
    <mergeCell ref="H23:I23"/>
    <mergeCell ref="J23:K23"/>
    <mergeCell ref="A24:B24"/>
    <mergeCell ref="C24:D24"/>
    <mergeCell ref="F24:G24"/>
    <mergeCell ref="H24:I24"/>
    <mergeCell ref="J24:K24"/>
    <mergeCell ref="A22:B22"/>
    <mergeCell ref="C22:D22"/>
    <mergeCell ref="F22:G22"/>
    <mergeCell ref="H22:I22"/>
    <mergeCell ref="J22:K22"/>
    <mergeCell ref="A16:B21"/>
    <mergeCell ref="C20:E20"/>
    <mergeCell ref="F20:G20"/>
    <mergeCell ref="H20:I20"/>
    <mergeCell ref="J20:K20"/>
    <mergeCell ref="C21:E21"/>
    <mergeCell ref="F21:G21"/>
    <mergeCell ref="H21:I21"/>
    <mergeCell ref="J21:K21"/>
    <mergeCell ref="C18:E18"/>
    <mergeCell ref="F18:G18"/>
    <mergeCell ref="H18:I18"/>
    <mergeCell ref="J18:K18"/>
    <mergeCell ref="C19:E19"/>
    <mergeCell ref="F19:G19"/>
    <mergeCell ref="H19:I19"/>
    <mergeCell ref="J19:K19"/>
    <mergeCell ref="A15:B15"/>
    <mergeCell ref="C15:E15"/>
    <mergeCell ref="F15:G15"/>
    <mergeCell ref="H15:K15"/>
    <mergeCell ref="C16:E17"/>
    <mergeCell ref="F16:K16"/>
    <mergeCell ref="F17:G17"/>
    <mergeCell ref="H17:I17"/>
    <mergeCell ref="J17:K17"/>
    <mergeCell ref="A13:B13"/>
    <mergeCell ref="C13:D13"/>
    <mergeCell ref="F13:G13"/>
    <mergeCell ref="H13:I13"/>
    <mergeCell ref="J13:K13"/>
    <mergeCell ref="A14:B14"/>
    <mergeCell ref="C14:D14"/>
    <mergeCell ref="F14:G14"/>
    <mergeCell ref="H14:I14"/>
    <mergeCell ref="J14:K14"/>
    <mergeCell ref="A11:B11"/>
    <mergeCell ref="C11:D11"/>
    <mergeCell ref="F11:G11"/>
    <mergeCell ref="H11:I11"/>
    <mergeCell ref="J11:K11"/>
    <mergeCell ref="A12:B12"/>
    <mergeCell ref="C12:D12"/>
    <mergeCell ref="F12:G12"/>
    <mergeCell ref="H12:I12"/>
    <mergeCell ref="J12:K12"/>
    <mergeCell ref="C9:E9"/>
    <mergeCell ref="F9:G9"/>
    <mergeCell ref="H9:I9"/>
    <mergeCell ref="J9:K9"/>
    <mergeCell ref="C10:E10"/>
    <mergeCell ref="F10:G10"/>
    <mergeCell ref="H10:I10"/>
    <mergeCell ref="J10:K10"/>
    <mergeCell ref="F7:G7"/>
    <mergeCell ref="H7:I7"/>
    <mergeCell ref="J7:K7"/>
    <mergeCell ref="C8:E8"/>
    <mergeCell ref="F8:G8"/>
    <mergeCell ref="H8:I8"/>
    <mergeCell ref="J8:K8"/>
    <mergeCell ref="A1:K1"/>
    <mergeCell ref="A2:B4"/>
    <mergeCell ref="C2:K4"/>
    <mergeCell ref="A5:B10"/>
    <mergeCell ref="C5:E6"/>
    <mergeCell ref="F5:K5"/>
    <mergeCell ref="F6:G6"/>
    <mergeCell ref="H6:I6"/>
    <mergeCell ref="J6:K6"/>
    <mergeCell ref="C7:E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5"/>
  <sheetViews>
    <sheetView view="pageBreakPreview" zoomScaleSheetLayoutView="100" zoomScalePageLayoutView="0" workbookViewId="0" topLeftCell="A1">
      <selection activeCell="J9" sqref="J9"/>
    </sheetView>
  </sheetViews>
  <sheetFormatPr defaultColWidth="8.8515625" defaultRowHeight="12.75"/>
  <cols>
    <col min="1" max="1" width="5.28125" style="21" customWidth="1"/>
    <col min="2" max="2" width="41.140625" style="21" customWidth="1"/>
    <col min="3" max="3" width="8.421875" style="21" customWidth="1"/>
    <col min="4" max="4" width="15.57421875" style="21" customWidth="1"/>
    <col min="5" max="5" width="5.57421875" style="21" customWidth="1"/>
    <col min="6" max="6" width="6.28125" style="21" customWidth="1"/>
    <col min="7" max="7" width="15.57421875" style="21" customWidth="1"/>
    <col min="8" max="16384" width="8.8515625" style="21" customWidth="1"/>
  </cols>
  <sheetData>
    <row r="1" spans="1:7" ht="15.75">
      <c r="A1" s="164"/>
      <c r="B1" s="164"/>
      <c r="C1" s="164"/>
      <c r="D1" s="164"/>
      <c r="E1" s="164"/>
      <c r="F1" s="164"/>
      <c r="G1" s="164"/>
    </row>
    <row r="2" spans="1:7" ht="16.5" customHeight="1">
      <c r="A2" s="346" t="s">
        <v>522</v>
      </c>
      <c r="B2" s="346"/>
      <c r="C2" s="346"/>
      <c r="D2" s="346"/>
      <c r="E2" s="346"/>
      <c r="F2" s="346"/>
      <c r="G2" s="346"/>
    </row>
    <row r="3" spans="1:7" ht="15.75">
      <c r="A3" s="345" t="s">
        <v>210</v>
      </c>
      <c r="B3" s="345" t="s">
        <v>256</v>
      </c>
      <c r="C3" s="347" t="s">
        <v>348</v>
      </c>
      <c r="D3" s="344" t="s">
        <v>213</v>
      </c>
      <c r="E3" s="344"/>
      <c r="F3" s="344"/>
      <c r="G3" s="344"/>
    </row>
    <row r="4" spans="1:7" ht="105" customHeight="1">
      <c r="A4" s="345"/>
      <c r="B4" s="345"/>
      <c r="C4" s="348"/>
      <c r="D4" s="174" t="s">
        <v>259</v>
      </c>
      <c r="E4" s="174" t="s">
        <v>211</v>
      </c>
      <c r="F4" s="174" t="s">
        <v>212</v>
      </c>
      <c r="G4" s="174" t="s">
        <v>113</v>
      </c>
    </row>
    <row r="5" spans="1:7" ht="63">
      <c r="A5" s="175" t="s">
        <v>43</v>
      </c>
      <c r="B5" s="181" t="s">
        <v>523</v>
      </c>
      <c r="C5" s="177" t="s">
        <v>410</v>
      </c>
      <c r="D5" s="178">
        <v>2000000</v>
      </c>
      <c r="E5" s="178"/>
      <c r="F5" s="178"/>
      <c r="G5" s="178">
        <v>2000000</v>
      </c>
    </row>
    <row r="6" spans="1:7" ht="47.25">
      <c r="A6" s="175" t="s">
        <v>44</v>
      </c>
      <c r="B6" s="181" t="s">
        <v>411</v>
      </c>
      <c r="C6" s="177" t="s">
        <v>412</v>
      </c>
      <c r="D6" s="178">
        <v>3000000</v>
      </c>
      <c r="E6" s="178"/>
      <c r="F6" s="178"/>
      <c r="G6" s="178">
        <v>3000000</v>
      </c>
    </row>
    <row r="7" spans="1:7" ht="15.75">
      <c r="A7" s="175" t="s">
        <v>45</v>
      </c>
      <c r="B7" s="181" t="s">
        <v>418</v>
      </c>
      <c r="C7" s="177" t="s">
        <v>413</v>
      </c>
      <c r="D7" s="178">
        <v>450000</v>
      </c>
      <c r="E7" s="178"/>
      <c r="F7" s="178"/>
      <c r="G7" s="178">
        <v>450000</v>
      </c>
    </row>
    <row r="8" spans="1:7" ht="15.75">
      <c r="A8" s="175" t="s">
        <v>290</v>
      </c>
      <c r="B8" s="181" t="s">
        <v>414</v>
      </c>
      <c r="C8" s="177" t="s">
        <v>413</v>
      </c>
      <c r="D8" s="178">
        <v>3000000</v>
      </c>
      <c r="E8" s="178"/>
      <c r="F8" s="178"/>
      <c r="G8" s="178">
        <v>3000000</v>
      </c>
    </row>
    <row r="9" spans="1:7" ht="47.25">
      <c r="A9" s="175" t="s">
        <v>291</v>
      </c>
      <c r="B9" s="181" t="s">
        <v>416</v>
      </c>
      <c r="C9" s="177" t="s">
        <v>415</v>
      </c>
      <c r="D9" s="178">
        <v>1000000</v>
      </c>
      <c r="E9" s="178"/>
      <c r="F9" s="178"/>
      <c r="G9" s="178">
        <v>1000000</v>
      </c>
    </row>
    <row r="10" spans="1:7" ht="47.25">
      <c r="A10" s="175" t="s">
        <v>292</v>
      </c>
      <c r="B10" s="181" t="s">
        <v>499</v>
      </c>
      <c r="C10" s="177" t="s">
        <v>413</v>
      </c>
      <c r="D10" s="178">
        <v>900000</v>
      </c>
      <c r="E10" s="178"/>
      <c r="F10" s="178"/>
      <c r="G10" s="178">
        <v>900000</v>
      </c>
    </row>
    <row r="11" spans="1:7" ht="31.5">
      <c r="A11" s="182">
        <v>7</v>
      </c>
      <c r="B11" s="181" t="s">
        <v>524</v>
      </c>
      <c r="C11" s="177" t="s">
        <v>413</v>
      </c>
      <c r="D11" s="178">
        <v>600000</v>
      </c>
      <c r="E11" s="178"/>
      <c r="F11" s="178"/>
      <c r="G11" s="178">
        <v>600000</v>
      </c>
    </row>
    <row r="12" spans="1:7" ht="54" customHeight="1">
      <c r="A12" s="175" t="s">
        <v>293</v>
      </c>
      <c r="B12" s="181" t="s">
        <v>525</v>
      </c>
      <c r="C12" s="177" t="s">
        <v>413</v>
      </c>
      <c r="D12" s="178">
        <v>11730298</v>
      </c>
      <c r="E12" s="178"/>
      <c r="F12" s="178"/>
      <c r="G12" s="178">
        <v>11730298</v>
      </c>
    </row>
    <row r="13" spans="1:7" ht="15.75">
      <c r="A13" s="175" t="s">
        <v>294</v>
      </c>
      <c r="B13" s="176"/>
      <c r="C13" s="177"/>
      <c r="D13" s="178"/>
      <c r="E13" s="178"/>
      <c r="F13" s="178"/>
      <c r="G13" s="178"/>
    </row>
    <row r="14" spans="1:7" ht="15.75">
      <c r="A14" s="175" t="s">
        <v>295</v>
      </c>
      <c r="B14" s="176"/>
      <c r="C14" s="177"/>
      <c r="D14" s="178"/>
      <c r="E14" s="178"/>
      <c r="F14" s="178"/>
      <c r="G14" s="178"/>
    </row>
    <row r="15" spans="1:7" ht="15.75">
      <c r="A15" s="175" t="s">
        <v>296</v>
      </c>
      <c r="B15" s="176"/>
      <c r="C15" s="177"/>
      <c r="D15" s="178"/>
      <c r="E15" s="178"/>
      <c r="F15" s="178"/>
      <c r="G15" s="178"/>
    </row>
    <row r="16" spans="1:7" ht="15.75">
      <c r="A16" s="175" t="s">
        <v>297</v>
      </c>
      <c r="B16" s="176"/>
      <c r="C16" s="177"/>
      <c r="D16" s="178"/>
      <c r="E16" s="178"/>
      <c r="F16" s="178"/>
      <c r="G16" s="178"/>
    </row>
    <row r="17" spans="1:7" ht="15.75">
      <c r="A17" s="175" t="s">
        <v>298</v>
      </c>
      <c r="B17" s="176"/>
      <c r="C17" s="177"/>
      <c r="D17" s="178"/>
      <c r="E17" s="178"/>
      <c r="F17" s="178"/>
      <c r="G17" s="178"/>
    </row>
    <row r="18" spans="1:7" ht="15.75">
      <c r="A18" s="175" t="s">
        <v>299</v>
      </c>
      <c r="B18" s="176"/>
      <c r="C18" s="177"/>
      <c r="D18" s="178"/>
      <c r="E18" s="178"/>
      <c r="F18" s="178"/>
      <c r="G18" s="178"/>
    </row>
    <row r="19" spans="1:7" ht="15.75">
      <c r="A19" s="175" t="s">
        <v>300</v>
      </c>
      <c r="B19" s="176"/>
      <c r="C19" s="177"/>
      <c r="D19" s="178"/>
      <c r="E19" s="178"/>
      <c r="F19" s="178"/>
      <c r="G19" s="178"/>
    </row>
    <row r="20" spans="1:7" ht="15.75">
      <c r="A20" s="175" t="s">
        <v>301</v>
      </c>
      <c r="B20" s="176"/>
      <c r="C20" s="177"/>
      <c r="D20" s="178"/>
      <c r="E20" s="178"/>
      <c r="F20" s="178"/>
      <c r="G20" s="178"/>
    </row>
    <row r="21" spans="1:7" ht="15.75">
      <c r="A21" s="175" t="s">
        <v>302</v>
      </c>
      <c r="B21" s="176"/>
      <c r="C21" s="177"/>
      <c r="D21" s="178"/>
      <c r="E21" s="178"/>
      <c r="F21" s="178"/>
      <c r="G21" s="178"/>
    </row>
    <row r="22" spans="1:7" ht="15.75">
      <c r="A22" s="175" t="s">
        <v>303</v>
      </c>
      <c r="B22" s="179"/>
      <c r="C22" s="177"/>
      <c r="D22" s="178"/>
      <c r="E22" s="178"/>
      <c r="F22" s="178"/>
      <c r="G22" s="178"/>
    </row>
    <row r="23" spans="1:7" ht="15.75">
      <c r="A23" s="175" t="s">
        <v>304</v>
      </c>
      <c r="B23" s="176"/>
      <c r="C23" s="177"/>
      <c r="D23" s="178"/>
      <c r="E23" s="178"/>
      <c r="F23" s="178"/>
      <c r="G23" s="178"/>
    </row>
    <row r="24" spans="1:7" ht="15.75">
      <c r="A24" s="175"/>
      <c r="B24" s="179"/>
      <c r="C24" s="177"/>
      <c r="D24" s="178"/>
      <c r="E24" s="178"/>
      <c r="F24" s="178"/>
      <c r="G24" s="178"/>
    </row>
    <row r="25" spans="1:7" ht="27" customHeight="1">
      <c r="A25" s="342" t="s">
        <v>18</v>
      </c>
      <c r="B25" s="343"/>
      <c r="C25" s="343"/>
      <c r="D25" s="180">
        <f>SUM(D5:D24)</f>
        <v>22680298</v>
      </c>
      <c r="E25" s="180">
        <f>SUM(E5:E24)</f>
        <v>0</v>
      </c>
      <c r="F25" s="180">
        <f>SUM(F5:F24)</f>
        <v>0</v>
      </c>
      <c r="G25" s="180">
        <f>SUM(G5:G24)</f>
        <v>22680298</v>
      </c>
    </row>
  </sheetData>
  <sheetProtection/>
  <mergeCells count="6">
    <mergeCell ref="A25:C25"/>
    <mergeCell ref="D3:G3"/>
    <mergeCell ref="B3:B4"/>
    <mergeCell ref="A3:A4"/>
    <mergeCell ref="A2:G2"/>
    <mergeCell ref="C3:C4"/>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2:J54"/>
  <sheetViews>
    <sheetView view="pageBreakPreview" zoomScaleSheetLayoutView="100" workbookViewId="0" topLeftCell="A1">
      <selection activeCell="A4" sqref="A4:J54"/>
    </sheetView>
  </sheetViews>
  <sheetFormatPr defaultColWidth="9.140625" defaultRowHeight="12.75"/>
  <sheetData>
    <row r="2" spans="1:10" ht="15.75">
      <c r="A2" s="349" t="s">
        <v>526</v>
      </c>
      <c r="B2" s="349"/>
      <c r="C2" s="349"/>
      <c r="D2" s="349"/>
      <c r="E2" s="349"/>
      <c r="F2" s="349"/>
      <c r="G2" s="349"/>
      <c r="H2" s="349"/>
      <c r="I2" s="349"/>
      <c r="J2" s="349"/>
    </row>
    <row r="4" spans="1:10" ht="12.75">
      <c r="A4" s="235" t="s">
        <v>527</v>
      </c>
      <c r="B4" s="236"/>
      <c r="C4" s="236"/>
      <c r="D4" s="236"/>
      <c r="E4" s="236"/>
      <c r="F4" s="236"/>
      <c r="G4" s="236"/>
      <c r="H4" s="236"/>
      <c r="I4" s="236"/>
      <c r="J4" s="237"/>
    </row>
    <row r="5" spans="1:10" ht="12.75">
      <c r="A5" s="238"/>
      <c r="B5" s="239"/>
      <c r="C5" s="239"/>
      <c r="D5" s="239"/>
      <c r="E5" s="239"/>
      <c r="F5" s="239"/>
      <c r="G5" s="239"/>
      <c r="H5" s="239"/>
      <c r="I5" s="239"/>
      <c r="J5" s="240"/>
    </row>
    <row r="6" spans="1:10" ht="12.75">
      <c r="A6" s="238"/>
      <c r="B6" s="239"/>
      <c r="C6" s="239"/>
      <c r="D6" s="239"/>
      <c r="E6" s="239"/>
      <c r="F6" s="239"/>
      <c r="G6" s="239"/>
      <c r="H6" s="239"/>
      <c r="I6" s="239"/>
      <c r="J6" s="240"/>
    </row>
    <row r="7" spans="1:10" ht="12.75">
      <c r="A7" s="238"/>
      <c r="B7" s="239"/>
      <c r="C7" s="239"/>
      <c r="D7" s="239"/>
      <c r="E7" s="239"/>
      <c r="F7" s="239"/>
      <c r="G7" s="239"/>
      <c r="H7" s="239"/>
      <c r="I7" s="239"/>
      <c r="J7" s="240"/>
    </row>
    <row r="8" spans="1:10" ht="12.75">
      <c r="A8" s="238"/>
      <c r="B8" s="239"/>
      <c r="C8" s="239"/>
      <c r="D8" s="239"/>
      <c r="E8" s="239"/>
      <c r="F8" s="239"/>
      <c r="G8" s="239"/>
      <c r="H8" s="239"/>
      <c r="I8" s="239"/>
      <c r="J8" s="240"/>
    </row>
    <row r="9" spans="1:10" ht="12.75">
      <c r="A9" s="238"/>
      <c r="B9" s="239"/>
      <c r="C9" s="239"/>
      <c r="D9" s="239"/>
      <c r="E9" s="239"/>
      <c r="F9" s="239"/>
      <c r="G9" s="239"/>
      <c r="H9" s="239"/>
      <c r="I9" s="239"/>
      <c r="J9" s="240"/>
    </row>
    <row r="10" spans="1:10" ht="12.75">
      <c r="A10" s="238"/>
      <c r="B10" s="239"/>
      <c r="C10" s="239"/>
      <c r="D10" s="239"/>
      <c r="E10" s="239"/>
      <c r="F10" s="239"/>
      <c r="G10" s="239"/>
      <c r="H10" s="239"/>
      <c r="I10" s="239"/>
      <c r="J10" s="240"/>
    </row>
    <row r="11" spans="1:10" ht="12.75">
      <c r="A11" s="238"/>
      <c r="B11" s="239"/>
      <c r="C11" s="239"/>
      <c r="D11" s="239"/>
      <c r="E11" s="239"/>
      <c r="F11" s="239"/>
      <c r="G11" s="239"/>
      <c r="H11" s="239"/>
      <c r="I11" s="239"/>
      <c r="J11" s="240"/>
    </row>
    <row r="12" spans="1:10" ht="12.75">
      <c r="A12" s="238"/>
      <c r="B12" s="239"/>
      <c r="C12" s="239"/>
      <c r="D12" s="239"/>
      <c r="E12" s="239"/>
      <c r="F12" s="239"/>
      <c r="G12" s="239"/>
      <c r="H12" s="239"/>
      <c r="I12" s="239"/>
      <c r="J12" s="240"/>
    </row>
    <row r="13" spans="1:10" ht="12.75">
      <c r="A13" s="238"/>
      <c r="B13" s="239"/>
      <c r="C13" s="239"/>
      <c r="D13" s="239"/>
      <c r="E13" s="239"/>
      <c r="F13" s="239"/>
      <c r="G13" s="239"/>
      <c r="H13" s="239"/>
      <c r="I13" s="239"/>
      <c r="J13" s="240"/>
    </row>
    <row r="14" spans="1:10" ht="12.75">
      <c r="A14" s="238"/>
      <c r="B14" s="239"/>
      <c r="C14" s="239"/>
      <c r="D14" s="239"/>
      <c r="E14" s="239"/>
      <c r="F14" s="239"/>
      <c r="G14" s="239"/>
      <c r="H14" s="239"/>
      <c r="I14" s="239"/>
      <c r="J14" s="240"/>
    </row>
    <row r="15" spans="1:10" ht="12.75">
      <c r="A15" s="238"/>
      <c r="B15" s="239"/>
      <c r="C15" s="239"/>
      <c r="D15" s="239"/>
      <c r="E15" s="239"/>
      <c r="F15" s="239"/>
      <c r="G15" s="239"/>
      <c r="H15" s="239"/>
      <c r="I15" s="239"/>
      <c r="J15" s="240"/>
    </row>
    <row r="16" spans="1:10" ht="12.75">
      <c r="A16" s="238"/>
      <c r="B16" s="239"/>
      <c r="C16" s="239"/>
      <c r="D16" s="239"/>
      <c r="E16" s="239"/>
      <c r="F16" s="239"/>
      <c r="G16" s="239"/>
      <c r="H16" s="239"/>
      <c r="I16" s="239"/>
      <c r="J16" s="240"/>
    </row>
    <row r="17" spans="1:10" ht="12.75">
      <c r="A17" s="238"/>
      <c r="B17" s="239"/>
      <c r="C17" s="239"/>
      <c r="D17" s="239"/>
      <c r="E17" s="239"/>
      <c r="F17" s="239"/>
      <c r="G17" s="239"/>
      <c r="H17" s="239"/>
      <c r="I17" s="239"/>
      <c r="J17" s="240"/>
    </row>
    <row r="18" spans="1:10" ht="12.75">
      <c r="A18" s="238"/>
      <c r="B18" s="239"/>
      <c r="C18" s="239"/>
      <c r="D18" s="239"/>
      <c r="E18" s="239"/>
      <c r="F18" s="239"/>
      <c r="G18" s="239"/>
      <c r="H18" s="239"/>
      <c r="I18" s="239"/>
      <c r="J18" s="240"/>
    </row>
    <row r="19" spans="1:10" ht="12.75">
      <c r="A19" s="238"/>
      <c r="B19" s="239"/>
      <c r="C19" s="239"/>
      <c r="D19" s="239"/>
      <c r="E19" s="239"/>
      <c r="F19" s="239"/>
      <c r="G19" s="239"/>
      <c r="H19" s="239"/>
      <c r="I19" s="239"/>
      <c r="J19" s="240"/>
    </row>
    <row r="20" spans="1:10" ht="12.75">
      <c r="A20" s="238"/>
      <c r="B20" s="239"/>
      <c r="C20" s="239"/>
      <c r="D20" s="239"/>
      <c r="E20" s="239"/>
      <c r="F20" s="239"/>
      <c r="G20" s="239"/>
      <c r="H20" s="239"/>
      <c r="I20" s="239"/>
      <c r="J20" s="240"/>
    </row>
    <row r="21" spans="1:10" ht="12.75">
      <c r="A21" s="238"/>
      <c r="B21" s="239"/>
      <c r="C21" s="239"/>
      <c r="D21" s="239"/>
      <c r="E21" s="239"/>
      <c r="F21" s="239"/>
      <c r="G21" s="239"/>
      <c r="H21" s="239"/>
      <c r="I21" s="239"/>
      <c r="J21" s="240"/>
    </row>
    <row r="22" spans="1:10" ht="12.75">
      <c r="A22" s="238"/>
      <c r="B22" s="239"/>
      <c r="C22" s="239"/>
      <c r="D22" s="239"/>
      <c r="E22" s="239"/>
      <c r="F22" s="239"/>
      <c r="G22" s="239"/>
      <c r="H22" s="239"/>
      <c r="I22" s="239"/>
      <c r="J22" s="240"/>
    </row>
    <row r="23" spans="1:10" ht="12.75">
      <c r="A23" s="238"/>
      <c r="B23" s="239"/>
      <c r="C23" s="239"/>
      <c r="D23" s="239"/>
      <c r="E23" s="239"/>
      <c r="F23" s="239"/>
      <c r="G23" s="239"/>
      <c r="H23" s="239"/>
      <c r="I23" s="239"/>
      <c r="J23" s="240"/>
    </row>
    <row r="24" spans="1:10" ht="12.75">
      <c r="A24" s="238"/>
      <c r="B24" s="239"/>
      <c r="C24" s="239"/>
      <c r="D24" s="239"/>
      <c r="E24" s="239"/>
      <c r="F24" s="239"/>
      <c r="G24" s="239"/>
      <c r="H24" s="239"/>
      <c r="I24" s="239"/>
      <c r="J24" s="240"/>
    </row>
    <row r="25" spans="1:10" ht="12.75">
      <c r="A25" s="238"/>
      <c r="B25" s="239"/>
      <c r="C25" s="239"/>
      <c r="D25" s="239"/>
      <c r="E25" s="239"/>
      <c r="F25" s="239"/>
      <c r="G25" s="239"/>
      <c r="H25" s="239"/>
      <c r="I25" s="239"/>
      <c r="J25" s="240"/>
    </row>
    <row r="26" spans="1:10" ht="12.75">
      <c r="A26" s="238"/>
      <c r="B26" s="239"/>
      <c r="C26" s="239"/>
      <c r="D26" s="239"/>
      <c r="E26" s="239"/>
      <c r="F26" s="239"/>
      <c r="G26" s="239"/>
      <c r="H26" s="239"/>
      <c r="I26" s="239"/>
      <c r="J26" s="240"/>
    </row>
    <row r="27" spans="1:10" ht="12.75">
      <c r="A27" s="238"/>
      <c r="B27" s="239"/>
      <c r="C27" s="239"/>
      <c r="D27" s="239"/>
      <c r="E27" s="239"/>
      <c r="F27" s="239"/>
      <c r="G27" s="239"/>
      <c r="H27" s="239"/>
      <c r="I27" s="239"/>
      <c r="J27" s="240"/>
    </row>
    <row r="28" spans="1:10" ht="12.75">
      <c r="A28" s="238"/>
      <c r="B28" s="239"/>
      <c r="C28" s="239"/>
      <c r="D28" s="239"/>
      <c r="E28" s="239"/>
      <c r="F28" s="239"/>
      <c r="G28" s="239"/>
      <c r="H28" s="239"/>
      <c r="I28" s="239"/>
      <c r="J28" s="240"/>
    </row>
    <row r="29" spans="1:10" ht="12.75">
      <c r="A29" s="238"/>
      <c r="B29" s="239"/>
      <c r="C29" s="239"/>
      <c r="D29" s="239"/>
      <c r="E29" s="239"/>
      <c r="F29" s="239"/>
      <c r="G29" s="239"/>
      <c r="H29" s="239"/>
      <c r="I29" s="239"/>
      <c r="J29" s="240"/>
    </row>
    <row r="30" spans="1:10" ht="12.75">
      <c r="A30" s="238"/>
      <c r="B30" s="239"/>
      <c r="C30" s="239"/>
      <c r="D30" s="239"/>
      <c r="E30" s="239"/>
      <c r="F30" s="239"/>
      <c r="G30" s="239"/>
      <c r="H30" s="239"/>
      <c r="I30" s="239"/>
      <c r="J30" s="240"/>
    </row>
    <row r="31" spans="1:10" ht="12.75">
      <c r="A31" s="238"/>
      <c r="B31" s="239"/>
      <c r="C31" s="239"/>
      <c r="D31" s="239"/>
      <c r="E31" s="239"/>
      <c r="F31" s="239"/>
      <c r="G31" s="239"/>
      <c r="H31" s="239"/>
      <c r="I31" s="239"/>
      <c r="J31" s="240"/>
    </row>
    <row r="32" spans="1:10" ht="12.75">
      <c r="A32" s="238"/>
      <c r="B32" s="239"/>
      <c r="C32" s="239"/>
      <c r="D32" s="239"/>
      <c r="E32" s="239"/>
      <c r="F32" s="239"/>
      <c r="G32" s="239"/>
      <c r="H32" s="239"/>
      <c r="I32" s="239"/>
      <c r="J32" s="240"/>
    </row>
    <row r="33" spans="1:10" ht="12.75">
      <c r="A33" s="238"/>
      <c r="B33" s="239"/>
      <c r="C33" s="239"/>
      <c r="D33" s="239"/>
      <c r="E33" s="239"/>
      <c r="F33" s="239"/>
      <c r="G33" s="239"/>
      <c r="H33" s="239"/>
      <c r="I33" s="239"/>
      <c r="J33" s="240"/>
    </row>
    <row r="34" spans="1:10" ht="12.75">
      <c r="A34" s="238"/>
      <c r="B34" s="239"/>
      <c r="C34" s="239"/>
      <c r="D34" s="239"/>
      <c r="E34" s="239"/>
      <c r="F34" s="239"/>
      <c r="G34" s="239"/>
      <c r="H34" s="239"/>
      <c r="I34" s="239"/>
      <c r="J34" s="240"/>
    </row>
    <row r="35" spans="1:10" ht="12.75">
      <c r="A35" s="238"/>
      <c r="B35" s="239"/>
      <c r="C35" s="239"/>
      <c r="D35" s="239"/>
      <c r="E35" s="239"/>
      <c r="F35" s="239"/>
      <c r="G35" s="239"/>
      <c r="H35" s="239"/>
      <c r="I35" s="239"/>
      <c r="J35" s="240"/>
    </row>
    <row r="36" spans="1:10" ht="12.75">
      <c r="A36" s="238"/>
      <c r="B36" s="239"/>
      <c r="C36" s="239"/>
      <c r="D36" s="239"/>
      <c r="E36" s="239"/>
      <c r="F36" s="239"/>
      <c r="G36" s="239"/>
      <c r="H36" s="239"/>
      <c r="I36" s="239"/>
      <c r="J36" s="240"/>
    </row>
    <row r="37" spans="1:10" ht="12.75">
      <c r="A37" s="238"/>
      <c r="B37" s="239"/>
      <c r="C37" s="239"/>
      <c r="D37" s="239"/>
      <c r="E37" s="239"/>
      <c r="F37" s="239"/>
      <c r="G37" s="239"/>
      <c r="H37" s="239"/>
      <c r="I37" s="239"/>
      <c r="J37" s="240"/>
    </row>
    <row r="38" spans="1:10" ht="12.75">
      <c r="A38" s="238"/>
      <c r="B38" s="239"/>
      <c r="C38" s="239"/>
      <c r="D38" s="239"/>
      <c r="E38" s="239"/>
      <c r="F38" s="239"/>
      <c r="G38" s="239"/>
      <c r="H38" s="239"/>
      <c r="I38" s="239"/>
      <c r="J38" s="240"/>
    </row>
    <row r="39" spans="1:10" ht="12.75">
      <c r="A39" s="238"/>
      <c r="B39" s="239"/>
      <c r="C39" s="239"/>
      <c r="D39" s="239"/>
      <c r="E39" s="239"/>
      <c r="F39" s="239"/>
      <c r="G39" s="239"/>
      <c r="H39" s="239"/>
      <c r="I39" s="239"/>
      <c r="J39" s="240"/>
    </row>
    <row r="40" spans="1:10" ht="12.75">
      <c r="A40" s="238"/>
      <c r="B40" s="239"/>
      <c r="C40" s="239"/>
      <c r="D40" s="239"/>
      <c r="E40" s="239"/>
      <c r="F40" s="239"/>
      <c r="G40" s="239"/>
      <c r="H40" s="239"/>
      <c r="I40" s="239"/>
      <c r="J40" s="240"/>
    </row>
    <row r="41" spans="1:10" ht="12.75">
      <c r="A41" s="238"/>
      <c r="B41" s="239"/>
      <c r="C41" s="239"/>
      <c r="D41" s="239"/>
      <c r="E41" s="239"/>
      <c r="F41" s="239"/>
      <c r="G41" s="239"/>
      <c r="H41" s="239"/>
      <c r="I41" s="239"/>
      <c r="J41" s="240"/>
    </row>
    <row r="42" spans="1:10" ht="12.75">
      <c r="A42" s="238"/>
      <c r="B42" s="239"/>
      <c r="C42" s="239"/>
      <c r="D42" s="239"/>
      <c r="E42" s="239"/>
      <c r="F42" s="239"/>
      <c r="G42" s="239"/>
      <c r="H42" s="239"/>
      <c r="I42" s="239"/>
      <c r="J42" s="240"/>
    </row>
    <row r="43" spans="1:10" ht="12.75">
      <c r="A43" s="238"/>
      <c r="B43" s="239"/>
      <c r="C43" s="239"/>
      <c r="D43" s="239"/>
      <c r="E43" s="239"/>
      <c r="F43" s="239"/>
      <c r="G43" s="239"/>
      <c r="H43" s="239"/>
      <c r="I43" s="239"/>
      <c r="J43" s="240"/>
    </row>
    <row r="44" spans="1:10" ht="12.75">
      <c r="A44" s="238"/>
      <c r="B44" s="239"/>
      <c r="C44" s="239"/>
      <c r="D44" s="239"/>
      <c r="E44" s="239"/>
      <c r="F44" s="239"/>
      <c r="G44" s="239"/>
      <c r="H44" s="239"/>
      <c r="I44" s="239"/>
      <c r="J44" s="240"/>
    </row>
    <row r="45" spans="1:10" ht="12.75">
      <c r="A45" s="238"/>
      <c r="B45" s="239"/>
      <c r="C45" s="239"/>
      <c r="D45" s="239"/>
      <c r="E45" s="239"/>
      <c r="F45" s="239"/>
      <c r="G45" s="239"/>
      <c r="H45" s="239"/>
      <c r="I45" s="239"/>
      <c r="J45" s="240"/>
    </row>
    <row r="46" spans="1:10" ht="12.75">
      <c r="A46" s="238"/>
      <c r="B46" s="239"/>
      <c r="C46" s="239"/>
      <c r="D46" s="239"/>
      <c r="E46" s="239"/>
      <c r="F46" s="239"/>
      <c r="G46" s="239"/>
      <c r="H46" s="239"/>
      <c r="I46" s="239"/>
      <c r="J46" s="240"/>
    </row>
    <row r="47" spans="1:10" ht="12.75">
      <c r="A47" s="238"/>
      <c r="B47" s="239"/>
      <c r="C47" s="239"/>
      <c r="D47" s="239"/>
      <c r="E47" s="239"/>
      <c r="F47" s="239"/>
      <c r="G47" s="239"/>
      <c r="H47" s="239"/>
      <c r="I47" s="239"/>
      <c r="J47" s="240"/>
    </row>
    <row r="48" spans="1:10" ht="12.75">
      <c r="A48" s="238"/>
      <c r="B48" s="239"/>
      <c r="C48" s="239"/>
      <c r="D48" s="239"/>
      <c r="E48" s="239"/>
      <c r="F48" s="239"/>
      <c r="G48" s="239"/>
      <c r="H48" s="239"/>
      <c r="I48" s="239"/>
      <c r="J48" s="240"/>
    </row>
    <row r="49" spans="1:10" ht="12.75">
      <c r="A49" s="238"/>
      <c r="B49" s="239"/>
      <c r="C49" s="239"/>
      <c r="D49" s="239"/>
      <c r="E49" s="239"/>
      <c r="F49" s="239"/>
      <c r="G49" s="239"/>
      <c r="H49" s="239"/>
      <c r="I49" s="239"/>
      <c r="J49" s="240"/>
    </row>
    <row r="50" spans="1:10" ht="12.75">
      <c r="A50" s="238"/>
      <c r="B50" s="239"/>
      <c r="C50" s="239"/>
      <c r="D50" s="239"/>
      <c r="E50" s="239"/>
      <c r="F50" s="239"/>
      <c r="G50" s="239"/>
      <c r="H50" s="239"/>
      <c r="I50" s="239"/>
      <c r="J50" s="240"/>
    </row>
    <row r="51" spans="1:10" ht="301.5" customHeight="1">
      <c r="A51" s="238"/>
      <c r="B51" s="239"/>
      <c r="C51" s="239"/>
      <c r="D51" s="239"/>
      <c r="E51" s="239"/>
      <c r="F51" s="239"/>
      <c r="G51" s="239"/>
      <c r="H51" s="239"/>
      <c r="I51" s="239"/>
      <c r="J51" s="240"/>
    </row>
    <row r="52" spans="1:10" ht="138" customHeight="1">
      <c r="A52" s="238"/>
      <c r="B52" s="239"/>
      <c r="C52" s="239"/>
      <c r="D52" s="239"/>
      <c r="E52" s="239"/>
      <c r="F52" s="239"/>
      <c r="G52" s="239"/>
      <c r="H52" s="239"/>
      <c r="I52" s="239"/>
      <c r="J52" s="240"/>
    </row>
    <row r="53" spans="1:10" ht="60.75" customHeight="1">
      <c r="A53" s="238"/>
      <c r="B53" s="239"/>
      <c r="C53" s="239"/>
      <c r="D53" s="239"/>
      <c r="E53" s="239"/>
      <c r="F53" s="239"/>
      <c r="G53" s="239"/>
      <c r="H53" s="239"/>
      <c r="I53" s="239"/>
      <c r="J53" s="240"/>
    </row>
    <row r="54" spans="1:10" ht="409.5" customHeight="1">
      <c r="A54" s="241"/>
      <c r="B54" s="242"/>
      <c r="C54" s="242"/>
      <c r="D54" s="242"/>
      <c r="E54" s="242"/>
      <c r="F54" s="242"/>
      <c r="G54" s="242"/>
      <c r="H54" s="242"/>
      <c r="I54" s="242"/>
      <c r="J54" s="243"/>
    </row>
  </sheetData>
  <sheetProtection/>
  <mergeCells count="2">
    <mergeCell ref="A2:J2"/>
    <mergeCell ref="A4:J54"/>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17"/>
  <sheetViews>
    <sheetView view="pageBreakPreview" zoomScaleSheetLayoutView="100" workbookViewId="0" topLeftCell="A85">
      <selection activeCell="J110" sqref="J110"/>
    </sheetView>
  </sheetViews>
  <sheetFormatPr defaultColWidth="8.8515625" defaultRowHeight="12.75"/>
  <cols>
    <col min="1" max="1" width="5.28125" style="39" customWidth="1"/>
    <col min="2" max="2" width="7.00390625" style="39" customWidth="1"/>
    <col min="3" max="3" width="12.421875" style="39" customWidth="1"/>
    <col min="4" max="4" width="10.140625" style="39" customWidth="1"/>
    <col min="5" max="5" width="46.8515625" style="39" customWidth="1"/>
    <col min="6" max="6" width="15.140625" style="39" customWidth="1"/>
    <col min="7" max="7" width="0.2890625" style="39" customWidth="1"/>
    <col min="8" max="16384" width="8.8515625" style="39" customWidth="1"/>
  </cols>
  <sheetData>
    <row r="1" ht="15">
      <c r="F1" s="33"/>
    </row>
    <row r="2" spans="1:6" ht="24.75" customHeight="1">
      <c r="A2" s="353" t="s">
        <v>327</v>
      </c>
      <c r="B2" s="353"/>
      <c r="C2" s="353"/>
      <c r="D2" s="353"/>
      <c r="E2" s="353"/>
      <c r="F2" s="353"/>
    </row>
    <row r="3" spans="1:6" ht="14.25" customHeight="1">
      <c r="A3" s="354" t="s">
        <v>251</v>
      </c>
      <c r="B3" s="350" t="s">
        <v>252</v>
      </c>
      <c r="C3" s="350" t="s">
        <v>253</v>
      </c>
      <c r="D3" s="350" t="s">
        <v>254</v>
      </c>
      <c r="E3" s="355" t="s">
        <v>35</v>
      </c>
      <c r="F3" s="356" t="s">
        <v>268</v>
      </c>
    </row>
    <row r="4" spans="1:6" ht="28.5" customHeight="1">
      <c r="A4" s="354"/>
      <c r="B4" s="351"/>
      <c r="C4" s="351"/>
      <c r="D4" s="351"/>
      <c r="E4" s="355"/>
      <c r="F4" s="356"/>
    </row>
    <row r="5" spans="1:6" ht="36" customHeight="1">
      <c r="A5" s="354"/>
      <c r="B5" s="352"/>
      <c r="C5" s="352"/>
      <c r="D5" s="352"/>
      <c r="E5" s="355"/>
      <c r="F5" s="356"/>
    </row>
    <row r="6" spans="1:6" ht="22.5" customHeight="1">
      <c r="A6" s="61"/>
      <c r="B6" s="61"/>
      <c r="C6" s="61"/>
      <c r="D6" s="61"/>
      <c r="E6" s="60"/>
      <c r="F6" s="61"/>
    </row>
    <row r="7" spans="1:6" ht="30.75" customHeight="1">
      <c r="A7" s="57"/>
      <c r="B7" s="57"/>
      <c r="C7" s="58"/>
      <c r="D7" s="57"/>
      <c r="E7" s="59"/>
      <c r="F7" s="57"/>
    </row>
    <row r="8" spans="1:6" ht="15.75">
      <c r="A8" s="175">
        <v>4</v>
      </c>
      <c r="B8" s="175">
        <v>473</v>
      </c>
      <c r="C8" s="175" t="s">
        <v>449</v>
      </c>
      <c r="D8" s="175">
        <v>411111</v>
      </c>
      <c r="E8" s="183" t="s">
        <v>425</v>
      </c>
      <c r="F8" s="178">
        <v>6820000</v>
      </c>
    </row>
    <row r="9" spans="1:6" ht="15.75">
      <c r="A9" s="175">
        <v>4</v>
      </c>
      <c r="B9" s="175">
        <v>473</v>
      </c>
      <c r="C9" s="175" t="s">
        <v>449</v>
      </c>
      <c r="D9" s="175">
        <v>412111</v>
      </c>
      <c r="E9" s="181" t="s">
        <v>419</v>
      </c>
      <c r="F9" s="191">
        <v>780000</v>
      </c>
    </row>
    <row r="10" spans="1:6" ht="15.75">
      <c r="A10" s="175">
        <v>4</v>
      </c>
      <c r="B10" s="175">
        <v>473</v>
      </c>
      <c r="C10" s="175" t="s">
        <v>449</v>
      </c>
      <c r="D10" s="175">
        <v>412211</v>
      </c>
      <c r="E10" s="181" t="s">
        <v>420</v>
      </c>
      <c r="F10" s="191">
        <v>325000</v>
      </c>
    </row>
    <row r="11" spans="1:6" ht="15.75">
      <c r="A11" s="175">
        <v>4</v>
      </c>
      <c r="B11" s="175">
        <v>473</v>
      </c>
      <c r="C11" s="175" t="s">
        <v>449</v>
      </c>
      <c r="D11" s="175">
        <v>413142</v>
      </c>
      <c r="E11" s="181" t="s">
        <v>421</v>
      </c>
      <c r="F11" s="191">
        <v>40000</v>
      </c>
    </row>
    <row r="12" spans="1:6" ht="15.75">
      <c r="A12" s="175">
        <v>4</v>
      </c>
      <c r="B12" s="175">
        <v>473</v>
      </c>
      <c r="C12" s="175" t="s">
        <v>449</v>
      </c>
      <c r="D12" s="175">
        <v>414121</v>
      </c>
      <c r="E12" s="181" t="s">
        <v>422</v>
      </c>
      <c r="F12" s="191">
        <v>100000</v>
      </c>
    </row>
    <row r="13" spans="1:6" ht="15.75">
      <c r="A13" s="175">
        <v>4</v>
      </c>
      <c r="B13" s="175">
        <v>473</v>
      </c>
      <c r="C13" s="175" t="s">
        <v>449</v>
      </c>
      <c r="D13" s="175">
        <v>414419</v>
      </c>
      <c r="E13" s="181" t="s">
        <v>528</v>
      </c>
      <c r="F13" s="191">
        <v>100000</v>
      </c>
    </row>
    <row r="14" spans="1:6" ht="19.5" customHeight="1">
      <c r="A14" s="175">
        <v>4</v>
      </c>
      <c r="B14" s="175">
        <v>473</v>
      </c>
      <c r="C14" s="175" t="s">
        <v>449</v>
      </c>
      <c r="D14" s="175">
        <v>415112</v>
      </c>
      <c r="E14" s="181" t="s">
        <v>423</v>
      </c>
      <c r="F14" s="191">
        <v>218167</v>
      </c>
    </row>
    <row r="15" spans="1:6" ht="15.75">
      <c r="A15" s="175">
        <v>4</v>
      </c>
      <c r="B15" s="175">
        <v>473</v>
      </c>
      <c r="C15" s="175" t="s">
        <v>449</v>
      </c>
      <c r="D15" s="175">
        <v>416111</v>
      </c>
      <c r="E15" s="181" t="s">
        <v>424</v>
      </c>
      <c r="F15" s="191">
        <v>160000</v>
      </c>
    </row>
    <row r="16" spans="1:6" ht="15.75">
      <c r="A16" s="175">
        <v>4</v>
      </c>
      <c r="B16" s="175">
        <v>473</v>
      </c>
      <c r="C16" s="175" t="s">
        <v>449</v>
      </c>
      <c r="D16" s="175">
        <v>421111</v>
      </c>
      <c r="E16" s="181" t="s">
        <v>426</v>
      </c>
      <c r="F16" s="191">
        <v>80000</v>
      </c>
    </row>
    <row r="17" spans="1:6" ht="15.75">
      <c r="A17" s="175">
        <v>4</v>
      </c>
      <c r="B17" s="175">
        <v>473</v>
      </c>
      <c r="C17" s="175" t="s">
        <v>449</v>
      </c>
      <c r="D17" s="175">
        <v>421121</v>
      </c>
      <c r="E17" s="184" t="s">
        <v>427</v>
      </c>
      <c r="F17" s="191">
        <v>20000</v>
      </c>
    </row>
    <row r="18" spans="1:6" ht="15.75">
      <c r="A18" s="175">
        <v>4</v>
      </c>
      <c r="B18" s="175">
        <v>473</v>
      </c>
      <c r="C18" s="175" t="s">
        <v>449</v>
      </c>
      <c r="D18" s="175">
        <v>421211</v>
      </c>
      <c r="E18" s="181" t="s">
        <v>428</v>
      </c>
      <c r="F18" s="191">
        <v>93500</v>
      </c>
    </row>
    <row r="19" spans="1:6" ht="15.75">
      <c r="A19" s="175">
        <v>4</v>
      </c>
      <c r="B19" s="175">
        <v>473</v>
      </c>
      <c r="C19" s="175" t="s">
        <v>449</v>
      </c>
      <c r="D19" s="175">
        <v>421223</v>
      </c>
      <c r="E19" s="184" t="s">
        <v>429</v>
      </c>
      <c r="F19" s="191">
        <v>400000</v>
      </c>
    </row>
    <row r="20" spans="1:6" ht="15.75">
      <c r="A20" s="175">
        <v>4</v>
      </c>
      <c r="B20" s="175">
        <v>473</v>
      </c>
      <c r="C20" s="175" t="s">
        <v>449</v>
      </c>
      <c r="D20" s="175">
        <v>421225</v>
      </c>
      <c r="E20" s="183" t="s">
        <v>430</v>
      </c>
      <c r="F20" s="191">
        <v>202500</v>
      </c>
    </row>
    <row r="21" spans="1:6" ht="15.75">
      <c r="A21" s="175">
        <v>4</v>
      </c>
      <c r="B21" s="175">
        <v>473</v>
      </c>
      <c r="C21" s="175" t="s">
        <v>449</v>
      </c>
      <c r="D21" s="175">
        <v>421311</v>
      </c>
      <c r="E21" s="183" t="s">
        <v>431</v>
      </c>
      <c r="F21" s="191">
        <v>14000</v>
      </c>
    </row>
    <row r="22" spans="1:6" ht="15.75">
      <c r="A22" s="175">
        <v>4</v>
      </c>
      <c r="B22" s="175">
        <v>473</v>
      </c>
      <c r="C22" s="175" t="s">
        <v>449</v>
      </c>
      <c r="D22" s="175">
        <v>421324</v>
      </c>
      <c r="E22" s="183" t="s">
        <v>432</v>
      </c>
      <c r="F22" s="191">
        <v>16000</v>
      </c>
    </row>
    <row r="23" spans="1:6" ht="15.75">
      <c r="A23" s="175">
        <v>4</v>
      </c>
      <c r="B23" s="175">
        <v>473</v>
      </c>
      <c r="C23" s="175" t="s">
        <v>449</v>
      </c>
      <c r="D23" s="175">
        <v>421325</v>
      </c>
      <c r="E23" s="183" t="s">
        <v>433</v>
      </c>
      <c r="F23" s="191">
        <v>2500343</v>
      </c>
    </row>
    <row r="24" spans="1:6" ht="15.75">
      <c r="A24" s="175">
        <v>4</v>
      </c>
      <c r="B24" s="175">
        <v>473</v>
      </c>
      <c r="C24" s="175" t="s">
        <v>449</v>
      </c>
      <c r="D24" s="175">
        <v>421411</v>
      </c>
      <c r="E24" s="183" t="s">
        <v>434</v>
      </c>
      <c r="F24" s="191">
        <v>62050</v>
      </c>
    </row>
    <row r="25" spans="1:6" ht="15.75">
      <c r="A25" s="175">
        <v>4</v>
      </c>
      <c r="B25" s="175">
        <v>473</v>
      </c>
      <c r="C25" s="175" t="s">
        <v>449</v>
      </c>
      <c r="D25" s="175">
        <v>421412</v>
      </c>
      <c r="E25" s="183" t="s">
        <v>435</v>
      </c>
      <c r="F25" s="191">
        <v>75158</v>
      </c>
    </row>
    <row r="26" spans="1:6" ht="15.75">
      <c r="A26" s="175">
        <v>4</v>
      </c>
      <c r="B26" s="175">
        <v>473</v>
      </c>
      <c r="C26" s="175" t="s">
        <v>449</v>
      </c>
      <c r="D26" s="175">
        <v>421414</v>
      </c>
      <c r="E26" s="183" t="s">
        <v>436</v>
      </c>
      <c r="F26" s="192">
        <v>107495</v>
      </c>
    </row>
    <row r="27" spans="1:6" ht="15.75">
      <c r="A27" s="175">
        <v>4</v>
      </c>
      <c r="B27" s="175">
        <v>473</v>
      </c>
      <c r="C27" s="175" t="s">
        <v>449</v>
      </c>
      <c r="D27" s="175">
        <v>421419</v>
      </c>
      <c r="E27" s="183" t="s">
        <v>437</v>
      </c>
      <c r="F27" s="193">
        <v>75369</v>
      </c>
    </row>
    <row r="28" spans="1:6" ht="15.75">
      <c r="A28" s="175">
        <v>4</v>
      </c>
      <c r="B28" s="175">
        <v>473</v>
      </c>
      <c r="C28" s="175" t="s">
        <v>449</v>
      </c>
      <c r="D28" s="175">
        <v>421421</v>
      </c>
      <c r="E28" s="183" t="s">
        <v>438</v>
      </c>
      <c r="F28" s="205">
        <v>25933</v>
      </c>
    </row>
    <row r="29" spans="1:6" ht="15.75">
      <c r="A29" s="175">
        <v>4</v>
      </c>
      <c r="B29" s="175">
        <v>473</v>
      </c>
      <c r="C29" s="175" t="s">
        <v>449</v>
      </c>
      <c r="D29" s="175">
        <v>421512</v>
      </c>
      <c r="E29" s="183" t="s">
        <v>439</v>
      </c>
      <c r="F29" s="205">
        <v>30000</v>
      </c>
    </row>
    <row r="30" spans="1:6" ht="15.75">
      <c r="A30" s="175">
        <v>4</v>
      </c>
      <c r="B30" s="175">
        <v>473</v>
      </c>
      <c r="C30" s="175" t="s">
        <v>449</v>
      </c>
      <c r="D30" s="175">
        <v>421519</v>
      </c>
      <c r="E30" s="183" t="s">
        <v>440</v>
      </c>
      <c r="F30" s="205">
        <v>100000</v>
      </c>
    </row>
    <row r="31" spans="1:6" ht="15.75">
      <c r="A31" s="175">
        <v>4</v>
      </c>
      <c r="B31" s="175">
        <v>473</v>
      </c>
      <c r="C31" s="175" t="s">
        <v>449</v>
      </c>
      <c r="D31" s="175">
        <v>421521</v>
      </c>
      <c r="E31" s="183" t="s">
        <v>441</v>
      </c>
      <c r="F31" s="205">
        <v>157500</v>
      </c>
    </row>
    <row r="32" spans="1:6" ht="15.75">
      <c r="A32" s="175">
        <v>4</v>
      </c>
      <c r="B32" s="175">
        <v>473</v>
      </c>
      <c r="C32" s="175" t="s">
        <v>449</v>
      </c>
      <c r="D32" s="175">
        <v>421523</v>
      </c>
      <c r="E32" s="183" t="s">
        <v>442</v>
      </c>
      <c r="F32" s="205">
        <v>50000</v>
      </c>
    </row>
    <row r="33" spans="1:6" ht="15.75">
      <c r="A33" s="175">
        <v>4</v>
      </c>
      <c r="B33" s="175">
        <v>473</v>
      </c>
      <c r="C33" s="175" t="s">
        <v>449</v>
      </c>
      <c r="D33" s="175">
        <v>421919</v>
      </c>
      <c r="E33" s="183" t="s">
        <v>443</v>
      </c>
      <c r="F33" s="205">
        <v>5000</v>
      </c>
    </row>
    <row r="34" spans="1:6" ht="15.75">
      <c r="A34" s="175">
        <v>4</v>
      </c>
      <c r="B34" s="175">
        <v>473</v>
      </c>
      <c r="C34" s="175" t="s">
        <v>449</v>
      </c>
      <c r="D34" s="175">
        <v>422111</v>
      </c>
      <c r="E34" s="183" t="s">
        <v>444</v>
      </c>
      <c r="F34" s="205">
        <v>35000</v>
      </c>
    </row>
    <row r="35" spans="1:6" ht="15.75">
      <c r="A35" s="175">
        <v>4</v>
      </c>
      <c r="B35" s="175">
        <v>473</v>
      </c>
      <c r="C35" s="175" t="s">
        <v>449</v>
      </c>
      <c r="D35" s="175">
        <v>422121</v>
      </c>
      <c r="E35" s="183" t="s">
        <v>445</v>
      </c>
      <c r="F35" s="205">
        <v>15000</v>
      </c>
    </row>
    <row r="36" spans="1:6" ht="15.75">
      <c r="A36" s="175">
        <v>4</v>
      </c>
      <c r="B36" s="175">
        <v>473</v>
      </c>
      <c r="C36" s="175" t="s">
        <v>449</v>
      </c>
      <c r="D36" s="175">
        <v>422131</v>
      </c>
      <c r="E36" s="183" t="s">
        <v>446</v>
      </c>
      <c r="F36" s="205">
        <v>40000</v>
      </c>
    </row>
    <row r="37" spans="1:6" ht="15.75">
      <c r="A37" s="175">
        <v>4</v>
      </c>
      <c r="B37" s="175">
        <v>473</v>
      </c>
      <c r="C37" s="175" t="s">
        <v>449</v>
      </c>
      <c r="D37" s="175">
        <v>422194</v>
      </c>
      <c r="E37" s="183" t="s">
        <v>447</v>
      </c>
      <c r="F37" s="205">
        <v>6000</v>
      </c>
    </row>
    <row r="38" spans="1:6" ht="15.75">
      <c r="A38" s="175">
        <v>4</v>
      </c>
      <c r="B38" s="175">
        <v>473</v>
      </c>
      <c r="C38" s="175" t="s">
        <v>449</v>
      </c>
      <c r="D38" s="175">
        <v>422211</v>
      </c>
      <c r="E38" s="183" t="s">
        <v>448</v>
      </c>
      <c r="F38" s="205">
        <v>10000</v>
      </c>
    </row>
    <row r="39" spans="1:6" ht="15.75">
      <c r="A39" s="175">
        <v>4</v>
      </c>
      <c r="B39" s="175">
        <v>473</v>
      </c>
      <c r="C39" s="175" t="s">
        <v>449</v>
      </c>
      <c r="D39" s="175">
        <v>422231</v>
      </c>
      <c r="E39" s="183" t="s">
        <v>537</v>
      </c>
      <c r="F39" s="206">
        <v>20000</v>
      </c>
    </row>
    <row r="40" spans="1:6" ht="15.75">
      <c r="A40" s="175">
        <v>4</v>
      </c>
      <c r="B40" s="175">
        <v>473</v>
      </c>
      <c r="C40" s="175" t="s">
        <v>449</v>
      </c>
      <c r="D40" s="175">
        <v>422299</v>
      </c>
      <c r="E40" s="183" t="s">
        <v>450</v>
      </c>
      <c r="F40" s="206">
        <v>5000</v>
      </c>
    </row>
    <row r="41" spans="1:6" ht="15.75">
      <c r="A41" s="175">
        <v>4</v>
      </c>
      <c r="B41" s="175">
        <v>473</v>
      </c>
      <c r="C41" s="175" t="s">
        <v>449</v>
      </c>
      <c r="D41" s="175">
        <v>423111</v>
      </c>
      <c r="E41" s="183" t="s">
        <v>451</v>
      </c>
      <c r="F41" s="206">
        <v>10000</v>
      </c>
    </row>
    <row r="42" spans="1:6" ht="15.75">
      <c r="A42" s="175">
        <v>4</v>
      </c>
      <c r="B42" s="175">
        <v>473</v>
      </c>
      <c r="C42" s="175" t="s">
        <v>449</v>
      </c>
      <c r="D42" s="175">
        <v>423191</v>
      </c>
      <c r="E42" s="183" t="s">
        <v>452</v>
      </c>
      <c r="F42" s="206">
        <v>20000</v>
      </c>
    </row>
    <row r="43" spans="1:6" ht="15.75">
      <c r="A43" s="175">
        <v>4</v>
      </c>
      <c r="B43" s="175">
        <v>473</v>
      </c>
      <c r="C43" s="175" t="s">
        <v>449</v>
      </c>
      <c r="D43" s="175">
        <v>423221</v>
      </c>
      <c r="E43" s="183" t="s">
        <v>453</v>
      </c>
      <c r="F43" s="206">
        <v>127200</v>
      </c>
    </row>
    <row r="44" spans="1:6" ht="15.75">
      <c r="A44" s="175">
        <v>4</v>
      </c>
      <c r="B44" s="175">
        <v>473</v>
      </c>
      <c r="C44" s="175" t="s">
        <v>449</v>
      </c>
      <c r="D44" s="175">
        <v>423321</v>
      </c>
      <c r="E44" s="183" t="s">
        <v>454</v>
      </c>
      <c r="F44" s="206">
        <v>20000</v>
      </c>
    </row>
    <row r="45" spans="1:6" ht="15.75">
      <c r="A45" s="175">
        <v>4</v>
      </c>
      <c r="B45" s="175">
        <v>473</v>
      </c>
      <c r="C45" s="175" t="s">
        <v>449</v>
      </c>
      <c r="D45" s="175">
        <v>423539</v>
      </c>
      <c r="E45" s="183" t="s">
        <v>529</v>
      </c>
      <c r="F45" s="206">
        <v>40000</v>
      </c>
    </row>
    <row r="46" spans="1:6" ht="15.75">
      <c r="A46" s="175">
        <v>4</v>
      </c>
      <c r="B46" s="175">
        <v>473</v>
      </c>
      <c r="C46" s="175" t="s">
        <v>449</v>
      </c>
      <c r="D46" s="175">
        <v>423591</v>
      </c>
      <c r="E46" s="183" t="s">
        <v>460</v>
      </c>
      <c r="F46" s="206">
        <v>383000</v>
      </c>
    </row>
    <row r="47" spans="1:6" ht="15.75">
      <c r="A47" s="175">
        <v>4</v>
      </c>
      <c r="B47" s="175">
        <v>473</v>
      </c>
      <c r="C47" s="175" t="s">
        <v>449</v>
      </c>
      <c r="D47" s="175">
        <v>423599</v>
      </c>
      <c r="E47" s="183" t="s">
        <v>455</v>
      </c>
      <c r="F47" s="206">
        <v>951383</v>
      </c>
    </row>
    <row r="48" spans="1:6" ht="15.75">
      <c r="A48" s="175">
        <v>4</v>
      </c>
      <c r="B48" s="175">
        <v>473</v>
      </c>
      <c r="C48" s="175" t="s">
        <v>449</v>
      </c>
      <c r="D48" s="175">
        <v>423621</v>
      </c>
      <c r="E48" s="183" t="s">
        <v>173</v>
      </c>
      <c r="F48" s="206">
        <v>80000</v>
      </c>
    </row>
    <row r="49" spans="1:6" ht="15.75">
      <c r="A49" s="175">
        <v>4</v>
      </c>
      <c r="B49" s="175">
        <v>473</v>
      </c>
      <c r="C49" s="175" t="s">
        <v>449</v>
      </c>
      <c r="D49" s="175">
        <v>423711</v>
      </c>
      <c r="E49" s="183" t="s">
        <v>174</v>
      </c>
      <c r="F49" s="206">
        <v>80000</v>
      </c>
    </row>
    <row r="50" spans="1:6" ht="15.75">
      <c r="A50" s="175">
        <v>4</v>
      </c>
      <c r="B50" s="175">
        <v>473</v>
      </c>
      <c r="C50" s="175" t="s">
        <v>449</v>
      </c>
      <c r="D50" s="175">
        <v>423911</v>
      </c>
      <c r="E50" s="183" t="s">
        <v>175</v>
      </c>
      <c r="F50" s="206">
        <v>520000</v>
      </c>
    </row>
    <row r="51" spans="1:6" ht="15.75">
      <c r="A51" s="175">
        <v>4</v>
      </c>
      <c r="B51" s="175">
        <v>473</v>
      </c>
      <c r="C51" s="175" t="s">
        <v>449</v>
      </c>
      <c r="D51" s="175">
        <v>425112</v>
      </c>
      <c r="E51" s="183" t="s">
        <v>456</v>
      </c>
      <c r="F51" s="206">
        <v>30000</v>
      </c>
    </row>
    <row r="52" spans="1:6" ht="15.75">
      <c r="A52" s="175">
        <v>4</v>
      </c>
      <c r="B52" s="175">
        <v>473</v>
      </c>
      <c r="C52" s="175" t="s">
        <v>449</v>
      </c>
      <c r="D52" s="175">
        <v>425113</v>
      </c>
      <c r="E52" s="183" t="s">
        <v>457</v>
      </c>
      <c r="F52" s="206">
        <v>40000</v>
      </c>
    </row>
    <row r="53" spans="1:6" ht="15.75">
      <c r="A53" s="175">
        <v>4</v>
      </c>
      <c r="B53" s="175">
        <v>473</v>
      </c>
      <c r="C53" s="175" t="s">
        <v>449</v>
      </c>
      <c r="D53" s="175">
        <v>425115</v>
      </c>
      <c r="E53" s="183" t="s">
        <v>503</v>
      </c>
      <c r="F53" s="206">
        <v>40000</v>
      </c>
    </row>
    <row r="54" spans="1:6" ht="15.75">
      <c r="A54" s="175">
        <v>4</v>
      </c>
      <c r="B54" s="175">
        <v>473</v>
      </c>
      <c r="C54" s="175" t="s">
        <v>449</v>
      </c>
      <c r="D54" s="175">
        <v>425116</v>
      </c>
      <c r="E54" s="183" t="s">
        <v>430</v>
      </c>
      <c r="F54" s="206">
        <v>50000</v>
      </c>
    </row>
    <row r="55" spans="1:6" ht="15.75">
      <c r="A55" s="175">
        <v>4</v>
      </c>
      <c r="B55" s="175">
        <v>473</v>
      </c>
      <c r="C55" s="175" t="s">
        <v>449</v>
      </c>
      <c r="D55" s="175">
        <v>425117</v>
      </c>
      <c r="E55" s="183" t="s">
        <v>504</v>
      </c>
      <c r="F55" s="206">
        <v>10000</v>
      </c>
    </row>
    <row r="56" spans="1:6" ht="15.75">
      <c r="A56" s="175">
        <v>4</v>
      </c>
      <c r="B56" s="175">
        <v>473</v>
      </c>
      <c r="C56" s="175" t="s">
        <v>449</v>
      </c>
      <c r="D56" s="175">
        <v>425191</v>
      </c>
      <c r="E56" s="183" t="s">
        <v>458</v>
      </c>
      <c r="F56" s="206">
        <v>80000</v>
      </c>
    </row>
    <row r="57" spans="1:6" ht="15.75">
      <c r="A57" s="175">
        <v>4</v>
      </c>
      <c r="B57" s="175">
        <v>473</v>
      </c>
      <c r="C57" s="175" t="s">
        <v>449</v>
      </c>
      <c r="D57" s="175">
        <v>425219</v>
      </c>
      <c r="E57" s="183" t="s">
        <v>459</v>
      </c>
      <c r="F57" s="206">
        <v>150000</v>
      </c>
    </row>
    <row r="58" spans="1:6" ht="15.75">
      <c r="A58" s="175">
        <v>4</v>
      </c>
      <c r="B58" s="175">
        <v>473</v>
      </c>
      <c r="C58" s="175" t="s">
        <v>449</v>
      </c>
      <c r="D58" s="175">
        <v>425222</v>
      </c>
      <c r="E58" s="183" t="s">
        <v>483</v>
      </c>
      <c r="F58" s="206">
        <v>10000</v>
      </c>
    </row>
    <row r="59" spans="1:6" ht="15.75">
      <c r="A59" s="175">
        <v>4</v>
      </c>
      <c r="B59" s="175">
        <v>473</v>
      </c>
      <c r="C59" s="175" t="s">
        <v>449</v>
      </c>
      <c r="D59" s="175">
        <v>425225</v>
      </c>
      <c r="E59" s="183" t="s">
        <v>461</v>
      </c>
      <c r="F59" s="206">
        <v>30000</v>
      </c>
    </row>
    <row r="60" spans="1:6" ht="15.75">
      <c r="A60" s="175">
        <v>4</v>
      </c>
      <c r="B60" s="175">
        <v>473</v>
      </c>
      <c r="C60" s="175" t="s">
        <v>449</v>
      </c>
      <c r="D60" s="175">
        <v>425227</v>
      </c>
      <c r="E60" s="183" t="s">
        <v>462</v>
      </c>
      <c r="F60" s="206">
        <v>30000</v>
      </c>
    </row>
    <row r="61" spans="1:6" ht="15.75">
      <c r="A61" s="175">
        <v>4</v>
      </c>
      <c r="B61" s="175">
        <v>473</v>
      </c>
      <c r="C61" s="175" t="s">
        <v>449</v>
      </c>
      <c r="D61" s="175">
        <v>425229</v>
      </c>
      <c r="E61" s="183" t="s">
        <v>463</v>
      </c>
      <c r="F61" s="206">
        <v>10000</v>
      </c>
    </row>
    <row r="62" spans="1:6" ht="15.75">
      <c r="A62" s="175">
        <v>4</v>
      </c>
      <c r="B62" s="175">
        <v>473</v>
      </c>
      <c r="C62" s="175" t="s">
        <v>449</v>
      </c>
      <c r="D62" s="175">
        <v>425261</v>
      </c>
      <c r="E62" s="183" t="s">
        <v>464</v>
      </c>
      <c r="F62" s="206">
        <v>10000</v>
      </c>
    </row>
    <row r="63" spans="1:6" ht="15.75">
      <c r="A63" s="175">
        <v>4</v>
      </c>
      <c r="B63" s="175">
        <v>473</v>
      </c>
      <c r="C63" s="175" t="s">
        <v>449</v>
      </c>
      <c r="D63" s="175">
        <v>425281</v>
      </c>
      <c r="E63" s="183" t="s">
        <v>465</v>
      </c>
      <c r="F63" s="206">
        <v>70000</v>
      </c>
    </row>
    <row r="64" spans="1:6" ht="15.75">
      <c r="A64" s="175">
        <v>4</v>
      </c>
      <c r="B64" s="175">
        <v>473</v>
      </c>
      <c r="C64" s="175" t="s">
        <v>449</v>
      </c>
      <c r="D64" s="175">
        <v>425291</v>
      </c>
      <c r="E64" s="183" t="s">
        <v>530</v>
      </c>
      <c r="F64" s="206">
        <v>30000</v>
      </c>
    </row>
    <row r="65" spans="1:6" ht="15.75">
      <c r="A65" s="175">
        <v>4</v>
      </c>
      <c r="B65" s="175">
        <v>473</v>
      </c>
      <c r="C65" s="175" t="s">
        <v>449</v>
      </c>
      <c r="D65" s="175">
        <v>426111</v>
      </c>
      <c r="E65" s="183" t="s">
        <v>466</v>
      </c>
      <c r="F65" s="206">
        <v>80000</v>
      </c>
    </row>
    <row r="66" spans="1:6" ht="15.75">
      <c r="A66" s="175">
        <v>4</v>
      </c>
      <c r="B66" s="175">
        <v>473</v>
      </c>
      <c r="C66" s="175" t="s">
        <v>449</v>
      </c>
      <c r="D66" s="175">
        <v>426121</v>
      </c>
      <c r="E66" s="183" t="s">
        <v>467</v>
      </c>
      <c r="F66" s="206">
        <v>50000</v>
      </c>
    </row>
    <row r="67" spans="1:6" ht="15.75">
      <c r="A67" s="175">
        <v>4</v>
      </c>
      <c r="B67" s="175">
        <v>473</v>
      </c>
      <c r="C67" s="175" t="s">
        <v>449</v>
      </c>
      <c r="D67" s="175">
        <v>426311</v>
      </c>
      <c r="E67" s="183" t="s">
        <v>468</v>
      </c>
      <c r="F67" s="206">
        <v>10000</v>
      </c>
    </row>
    <row r="68" spans="1:6" ht="15.75">
      <c r="A68" s="175">
        <v>4</v>
      </c>
      <c r="B68" s="175">
        <v>473</v>
      </c>
      <c r="C68" s="175" t="s">
        <v>449</v>
      </c>
      <c r="D68" s="175">
        <v>426321</v>
      </c>
      <c r="E68" s="183" t="s">
        <v>469</v>
      </c>
      <c r="F68" s="206">
        <v>60000</v>
      </c>
    </row>
    <row r="69" spans="1:6" ht="15.75">
      <c r="A69" s="175">
        <v>4</v>
      </c>
      <c r="B69" s="175">
        <v>473</v>
      </c>
      <c r="C69" s="175" t="s">
        <v>449</v>
      </c>
      <c r="D69" s="175">
        <v>426411</v>
      </c>
      <c r="E69" s="183" t="s">
        <v>470</v>
      </c>
      <c r="F69" s="206">
        <v>150000</v>
      </c>
    </row>
    <row r="70" spans="1:6" ht="15.75">
      <c r="A70" s="175">
        <v>4</v>
      </c>
      <c r="B70" s="175">
        <v>473</v>
      </c>
      <c r="C70" s="175" t="s">
        <v>449</v>
      </c>
      <c r="D70" s="175">
        <v>426491</v>
      </c>
      <c r="E70" s="183" t="s">
        <v>471</v>
      </c>
      <c r="F70" s="206">
        <v>70000</v>
      </c>
    </row>
    <row r="71" spans="1:6" ht="15.75">
      <c r="A71" s="175">
        <v>4</v>
      </c>
      <c r="B71" s="175">
        <v>473</v>
      </c>
      <c r="C71" s="175" t="s">
        <v>449</v>
      </c>
      <c r="D71" s="175">
        <v>426811</v>
      </c>
      <c r="E71" s="183" t="s">
        <v>472</v>
      </c>
      <c r="F71" s="206">
        <v>120000</v>
      </c>
    </row>
    <row r="72" spans="1:6" ht="15.75">
      <c r="A72" s="175">
        <v>4</v>
      </c>
      <c r="B72" s="175">
        <v>473</v>
      </c>
      <c r="C72" s="175" t="s">
        <v>449</v>
      </c>
      <c r="D72" s="175">
        <v>426812</v>
      </c>
      <c r="E72" s="183" t="s">
        <v>473</v>
      </c>
      <c r="F72" s="206">
        <v>20000</v>
      </c>
    </row>
    <row r="73" spans="1:6" ht="15.75">
      <c r="A73" s="175">
        <v>4</v>
      </c>
      <c r="B73" s="175">
        <v>473</v>
      </c>
      <c r="C73" s="175" t="s">
        <v>449</v>
      </c>
      <c r="D73" s="175">
        <v>426819</v>
      </c>
      <c r="E73" s="183" t="s">
        <v>474</v>
      </c>
      <c r="F73" s="206">
        <v>110000</v>
      </c>
    </row>
    <row r="74" spans="1:6" ht="15.75">
      <c r="A74" s="175">
        <v>4</v>
      </c>
      <c r="B74" s="175">
        <v>473</v>
      </c>
      <c r="C74" s="175" t="s">
        <v>449</v>
      </c>
      <c r="D74" s="175">
        <v>426829</v>
      </c>
      <c r="E74" s="183" t="s">
        <v>475</v>
      </c>
      <c r="F74" s="206">
        <v>100000</v>
      </c>
    </row>
    <row r="75" spans="1:6" ht="15.75">
      <c r="A75" s="175">
        <v>4</v>
      </c>
      <c r="B75" s="175">
        <v>473</v>
      </c>
      <c r="C75" s="175" t="s">
        <v>449</v>
      </c>
      <c r="D75" s="175">
        <v>426912</v>
      </c>
      <c r="E75" s="183" t="s">
        <v>481</v>
      </c>
      <c r="F75" s="206">
        <v>30000</v>
      </c>
    </row>
    <row r="76" spans="1:6" ht="15.75">
      <c r="A76" s="175">
        <v>4</v>
      </c>
      <c r="B76" s="175">
        <v>473</v>
      </c>
      <c r="C76" s="175" t="s">
        <v>449</v>
      </c>
      <c r="D76" s="175">
        <v>426913</v>
      </c>
      <c r="E76" s="183" t="s">
        <v>476</v>
      </c>
      <c r="F76" s="206">
        <v>50000</v>
      </c>
    </row>
    <row r="77" spans="1:6" ht="15.75">
      <c r="A77" s="175">
        <v>4</v>
      </c>
      <c r="B77" s="175">
        <v>473</v>
      </c>
      <c r="C77" s="175" t="s">
        <v>449</v>
      </c>
      <c r="D77" s="175">
        <v>426919</v>
      </c>
      <c r="E77" s="183" t="s">
        <v>477</v>
      </c>
      <c r="F77" s="206">
        <v>240000</v>
      </c>
    </row>
    <row r="78" spans="1:6" ht="15.75">
      <c r="A78" s="175">
        <v>4</v>
      </c>
      <c r="B78" s="175">
        <v>473</v>
      </c>
      <c r="C78" s="175" t="s">
        <v>449</v>
      </c>
      <c r="D78" s="175">
        <v>482131</v>
      </c>
      <c r="E78" s="183" t="s">
        <v>478</v>
      </c>
      <c r="F78" s="206">
        <v>50000</v>
      </c>
    </row>
    <row r="79" spans="1:6" ht="15.75">
      <c r="A79" s="175">
        <v>4</v>
      </c>
      <c r="B79" s="175">
        <v>473</v>
      </c>
      <c r="C79" s="175" t="s">
        <v>449</v>
      </c>
      <c r="D79" s="175">
        <v>482191</v>
      </c>
      <c r="E79" s="183" t="s">
        <v>193</v>
      </c>
      <c r="F79" s="206">
        <v>200700</v>
      </c>
    </row>
    <row r="80" spans="1:6" ht="15.75">
      <c r="A80" s="175">
        <v>4</v>
      </c>
      <c r="B80" s="175">
        <v>473</v>
      </c>
      <c r="C80" s="175" t="s">
        <v>449</v>
      </c>
      <c r="D80" s="175">
        <v>482221</v>
      </c>
      <c r="E80" s="183" t="s">
        <v>479</v>
      </c>
      <c r="F80" s="206">
        <v>30000</v>
      </c>
    </row>
    <row r="81" spans="1:6" ht="15.75">
      <c r="A81" s="175">
        <v>4</v>
      </c>
      <c r="B81" s="175">
        <v>473</v>
      </c>
      <c r="C81" s="175" t="s">
        <v>449</v>
      </c>
      <c r="D81" s="175">
        <v>482251</v>
      </c>
      <c r="E81" s="183" t="s">
        <v>480</v>
      </c>
      <c r="F81" s="206">
        <v>20000</v>
      </c>
    </row>
    <row r="82" spans="1:6" ht="15.75">
      <c r="A82" s="175">
        <v>4</v>
      </c>
      <c r="B82" s="175">
        <v>473</v>
      </c>
      <c r="C82" s="175" t="s">
        <v>449</v>
      </c>
      <c r="D82" s="175">
        <v>512211</v>
      </c>
      <c r="E82" s="183" t="s">
        <v>482</v>
      </c>
      <c r="F82" s="206">
        <v>60000</v>
      </c>
    </row>
    <row r="83" spans="1:6" ht="15.75">
      <c r="A83" s="175">
        <v>4</v>
      </c>
      <c r="B83" s="175">
        <v>473</v>
      </c>
      <c r="C83" s="175" t="s">
        <v>449</v>
      </c>
      <c r="D83" s="175">
        <v>512221</v>
      </c>
      <c r="E83" s="183" t="s">
        <v>483</v>
      </c>
      <c r="F83" s="206">
        <v>59000</v>
      </c>
    </row>
    <row r="84" spans="1:6" ht="15.75">
      <c r="A84" s="175">
        <v>4</v>
      </c>
      <c r="B84" s="175">
        <v>473</v>
      </c>
      <c r="C84" s="175" t="s">
        <v>449</v>
      </c>
      <c r="D84" s="175">
        <v>512232</v>
      </c>
      <c r="E84" s="183" t="s">
        <v>434</v>
      </c>
      <c r="F84" s="206">
        <v>10000</v>
      </c>
    </row>
    <row r="85" spans="1:6" ht="15.75">
      <c r="A85" s="175">
        <v>4</v>
      </c>
      <c r="B85" s="175">
        <v>473</v>
      </c>
      <c r="C85" s="175" t="s">
        <v>449</v>
      </c>
      <c r="D85" s="175">
        <v>512241</v>
      </c>
      <c r="E85" s="183" t="s">
        <v>484</v>
      </c>
      <c r="F85" s="206">
        <v>50000</v>
      </c>
    </row>
    <row r="86" spans="1:6" ht="15.75">
      <c r="A86" s="175">
        <v>4</v>
      </c>
      <c r="B86" s="175">
        <v>473</v>
      </c>
      <c r="C86" s="175" t="s">
        <v>449</v>
      </c>
      <c r="D86" s="175">
        <v>512242</v>
      </c>
      <c r="E86" s="183" t="s">
        <v>485</v>
      </c>
      <c r="F86" s="206">
        <v>40000</v>
      </c>
    </row>
    <row r="87" spans="1:6" ht="15.75">
      <c r="A87" s="175">
        <v>4</v>
      </c>
      <c r="B87" s="175">
        <v>473</v>
      </c>
      <c r="C87" s="175" t="s">
        <v>449</v>
      </c>
      <c r="D87" s="175">
        <v>512251</v>
      </c>
      <c r="E87" s="183" t="s">
        <v>486</v>
      </c>
      <c r="F87" s="206">
        <v>50000</v>
      </c>
    </row>
    <row r="88" spans="1:6" ht="15.75">
      <c r="A88" s="175">
        <v>4</v>
      </c>
      <c r="B88" s="175">
        <v>473</v>
      </c>
      <c r="C88" s="175" t="s">
        <v>449</v>
      </c>
      <c r="D88" s="175">
        <v>512252</v>
      </c>
      <c r="E88" s="183" t="s">
        <v>487</v>
      </c>
      <c r="F88" s="206">
        <v>50000</v>
      </c>
    </row>
    <row r="89" spans="1:6" ht="15.75">
      <c r="A89" s="175">
        <v>4</v>
      </c>
      <c r="B89" s="175">
        <v>473</v>
      </c>
      <c r="C89" s="175" t="s">
        <v>449</v>
      </c>
      <c r="D89" s="175">
        <v>512933</v>
      </c>
      <c r="E89" s="183" t="s">
        <v>505</v>
      </c>
      <c r="F89" s="206">
        <v>30000</v>
      </c>
    </row>
    <row r="90" spans="1:6" ht="15.75">
      <c r="A90" s="175">
        <v>4</v>
      </c>
      <c r="B90" s="175">
        <v>473</v>
      </c>
      <c r="C90" s="175" t="s">
        <v>449</v>
      </c>
      <c r="D90" s="175">
        <v>513111</v>
      </c>
      <c r="E90" s="183" t="s">
        <v>531</v>
      </c>
      <c r="F90" s="206">
        <v>900000</v>
      </c>
    </row>
    <row r="91" spans="1:6" ht="15.75">
      <c r="A91" s="175">
        <v>4</v>
      </c>
      <c r="B91" s="175">
        <v>473</v>
      </c>
      <c r="C91" s="175" t="s">
        <v>488</v>
      </c>
      <c r="D91" s="175">
        <v>422111</v>
      </c>
      <c r="E91" s="183" t="s">
        <v>489</v>
      </c>
      <c r="F91" s="206">
        <v>140000</v>
      </c>
    </row>
    <row r="92" spans="1:6" ht="15.75">
      <c r="A92" s="175">
        <v>4</v>
      </c>
      <c r="B92" s="175">
        <v>473</v>
      </c>
      <c r="C92" s="175" t="s">
        <v>488</v>
      </c>
      <c r="D92" s="175">
        <v>422121</v>
      </c>
      <c r="E92" s="183" t="s">
        <v>490</v>
      </c>
      <c r="F92" s="206">
        <v>50000</v>
      </c>
    </row>
    <row r="93" spans="1:6" ht="15.75">
      <c r="A93" s="175">
        <v>4</v>
      </c>
      <c r="B93" s="175">
        <v>473</v>
      </c>
      <c r="C93" s="175" t="s">
        <v>488</v>
      </c>
      <c r="D93" s="175">
        <v>422131</v>
      </c>
      <c r="E93" s="183" t="s">
        <v>446</v>
      </c>
      <c r="F93" s="206">
        <v>150000</v>
      </c>
    </row>
    <row r="94" spans="1:6" ht="15.75">
      <c r="A94" s="175">
        <v>4</v>
      </c>
      <c r="B94" s="175">
        <v>473</v>
      </c>
      <c r="C94" s="175" t="s">
        <v>488</v>
      </c>
      <c r="D94" s="175">
        <v>422199</v>
      </c>
      <c r="E94" s="183" t="s">
        <v>491</v>
      </c>
      <c r="F94" s="206">
        <v>10000</v>
      </c>
    </row>
    <row r="95" spans="1:6" ht="15.75">
      <c r="A95" s="175">
        <v>4</v>
      </c>
      <c r="B95" s="175">
        <v>473</v>
      </c>
      <c r="C95" s="175" t="s">
        <v>488</v>
      </c>
      <c r="D95" s="175">
        <v>422211</v>
      </c>
      <c r="E95" s="183" t="s">
        <v>492</v>
      </c>
      <c r="F95" s="206">
        <v>60000</v>
      </c>
    </row>
    <row r="96" spans="1:6" ht="15.75">
      <c r="A96" s="175">
        <v>4</v>
      </c>
      <c r="B96" s="175">
        <v>473</v>
      </c>
      <c r="C96" s="175" t="s">
        <v>488</v>
      </c>
      <c r="D96" s="175">
        <v>422221</v>
      </c>
      <c r="E96" s="183" t="s">
        <v>532</v>
      </c>
      <c r="F96" s="206">
        <v>20000</v>
      </c>
    </row>
    <row r="97" spans="1:6" ht="15.75">
      <c r="A97" s="175">
        <v>4</v>
      </c>
      <c r="B97" s="175">
        <v>473</v>
      </c>
      <c r="C97" s="175" t="s">
        <v>488</v>
      </c>
      <c r="D97" s="175">
        <v>422231</v>
      </c>
      <c r="E97" s="183" t="s">
        <v>493</v>
      </c>
      <c r="F97" s="206">
        <v>70000</v>
      </c>
    </row>
    <row r="98" spans="1:6" ht="15.75">
      <c r="A98" s="175">
        <v>4</v>
      </c>
      <c r="B98" s="175">
        <v>473</v>
      </c>
      <c r="C98" s="175" t="s">
        <v>488</v>
      </c>
      <c r="D98" s="175">
        <v>422299</v>
      </c>
      <c r="E98" s="183" t="s">
        <v>494</v>
      </c>
      <c r="F98" s="206">
        <v>10000</v>
      </c>
    </row>
    <row r="99" spans="1:6" ht="15.75">
      <c r="A99" s="175">
        <v>4</v>
      </c>
      <c r="B99" s="175">
        <v>473</v>
      </c>
      <c r="C99" s="175" t="s">
        <v>488</v>
      </c>
      <c r="D99" s="175">
        <v>423111</v>
      </c>
      <c r="E99" s="183" t="s">
        <v>451</v>
      </c>
      <c r="F99" s="206">
        <v>30000</v>
      </c>
    </row>
    <row r="100" spans="1:6" ht="15.75">
      <c r="A100" s="175">
        <v>4</v>
      </c>
      <c r="B100" s="175">
        <v>473</v>
      </c>
      <c r="C100" s="175" t="s">
        <v>488</v>
      </c>
      <c r="D100" s="175">
        <v>423413</v>
      </c>
      <c r="E100" s="183" t="s">
        <v>495</v>
      </c>
      <c r="F100" s="206">
        <v>300000</v>
      </c>
    </row>
    <row r="101" spans="1:6" ht="15.75">
      <c r="A101" s="175">
        <v>4</v>
      </c>
      <c r="B101" s="175">
        <v>473</v>
      </c>
      <c r="C101" s="175" t="s">
        <v>488</v>
      </c>
      <c r="D101" s="175">
        <v>423419</v>
      </c>
      <c r="E101" s="183" t="s">
        <v>496</v>
      </c>
      <c r="F101" s="206">
        <v>300000</v>
      </c>
    </row>
    <row r="102" spans="1:6" ht="15.75">
      <c r="A102" s="175">
        <v>4</v>
      </c>
      <c r="B102" s="175">
        <v>473</v>
      </c>
      <c r="C102" s="175" t="s">
        <v>488</v>
      </c>
      <c r="D102" s="175">
        <v>423431</v>
      </c>
      <c r="E102" s="183" t="s">
        <v>497</v>
      </c>
      <c r="F102" s="206">
        <v>200000</v>
      </c>
    </row>
    <row r="103" spans="1:6" ht="15.75">
      <c r="A103" s="175">
        <v>4</v>
      </c>
      <c r="B103" s="175">
        <v>473</v>
      </c>
      <c r="C103" s="175" t="s">
        <v>488</v>
      </c>
      <c r="D103" s="175">
        <v>423599</v>
      </c>
      <c r="E103" s="183" t="s">
        <v>455</v>
      </c>
      <c r="F103" s="206">
        <v>50000</v>
      </c>
    </row>
    <row r="104" spans="1:6" ht="15.75">
      <c r="A104" s="175">
        <v>4</v>
      </c>
      <c r="B104" s="175">
        <v>473</v>
      </c>
      <c r="C104" s="175" t="s">
        <v>488</v>
      </c>
      <c r="D104" s="175">
        <v>423621</v>
      </c>
      <c r="E104" s="183" t="s">
        <v>173</v>
      </c>
      <c r="F104" s="206">
        <v>200000</v>
      </c>
    </row>
    <row r="105" spans="1:6" ht="15.75">
      <c r="A105" s="175">
        <v>4</v>
      </c>
      <c r="B105" s="175">
        <v>473</v>
      </c>
      <c r="C105" s="175" t="s">
        <v>488</v>
      </c>
      <c r="D105" s="175">
        <v>423711</v>
      </c>
      <c r="E105" s="183" t="s">
        <v>174</v>
      </c>
      <c r="F105" s="206">
        <v>200000</v>
      </c>
    </row>
    <row r="106" spans="1:6" ht="15.75">
      <c r="A106" s="175">
        <v>4</v>
      </c>
      <c r="B106" s="175">
        <v>473</v>
      </c>
      <c r="C106" s="175" t="s">
        <v>488</v>
      </c>
      <c r="D106" s="175">
        <v>423911</v>
      </c>
      <c r="E106" s="183" t="s">
        <v>175</v>
      </c>
      <c r="F106" s="206">
        <v>1740000</v>
      </c>
    </row>
    <row r="107" spans="1:6" ht="15.75">
      <c r="A107" s="175">
        <v>4</v>
      </c>
      <c r="B107" s="175">
        <v>473</v>
      </c>
      <c r="C107" s="175" t="s">
        <v>488</v>
      </c>
      <c r="D107" s="175">
        <v>424331</v>
      </c>
      <c r="E107" s="183" t="s">
        <v>533</v>
      </c>
      <c r="F107" s="206">
        <v>100000</v>
      </c>
    </row>
    <row r="108" spans="1:6" ht="15.75">
      <c r="A108" s="175">
        <v>4</v>
      </c>
      <c r="B108" s="175">
        <v>473</v>
      </c>
      <c r="C108" s="175" t="s">
        <v>488</v>
      </c>
      <c r="D108" s="175">
        <v>424911</v>
      </c>
      <c r="E108" s="183" t="s">
        <v>177</v>
      </c>
      <c r="F108" s="206">
        <v>200000</v>
      </c>
    </row>
    <row r="109" spans="1:6" ht="15.75">
      <c r="A109" s="175">
        <v>4</v>
      </c>
      <c r="B109" s="175">
        <v>473</v>
      </c>
      <c r="C109" s="175" t="s">
        <v>488</v>
      </c>
      <c r="D109" s="175">
        <v>426411</v>
      </c>
      <c r="E109" s="183" t="s">
        <v>534</v>
      </c>
      <c r="F109" s="206">
        <v>200000</v>
      </c>
    </row>
    <row r="110" spans="1:6" ht="15.75">
      <c r="A110" s="175">
        <v>4</v>
      </c>
      <c r="B110" s="175">
        <v>473</v>
      </c>
      <c r="C110" s="175" t="s">
        <v>488</v>
      </c>
      <c r="D110" s="175">
        <v>426919</v>
      </c>
      <c r="E110" s="183" t="s">
        <v>535</v>
      </c>
      <c r="F110" s="206">
        <v>50000</v>
      </c>
    </row>
    <row r="111" spans="1:6" ht="15.75">
      <c r="A111" s="175">
        <v>4</v>
      </c>
      <c r="B111" s="175">
        <v>473</v>
      </c>
      <c r="C111" s="175" t="s">
        <v>488</v>
      </c>
      <c r="D111" s="175">
        <v>523111</v>
      </c>
      <c r="E111" s="183" t="s">
        <v>208</v>
      </c>
      <c r="F111" s="206">
        <v>450000</v>
      </c>
    </row>
    <row r="112" spans="1:6" ht="15.75">
      <c r="A112" s="188"/>
      <c r="B112" s="188"/>
      <c r="C112" s="188"/>
      <c r="D112" s="188"/>
      <c r="E112" s="189" t="s">
        <v>536</v>
      </c>
      <c r="F112" s="190">
        <f>SUM(F8:F111)</f>
        <v>22680298</v>
      </c>
    </row>
    <row r="113" spans="1:6" ht="15.75">
      <c r="A113" s="186"/>
      <c r="B113" s="186"/>
      <c r="C113" s="186"/>
      <c r="D113" s="186"/>
      <c r="E113" s="187"/>
      <c r="F113" s="185"/>
    </row>
    <row r="114" spans="1:6" ht="15.75">
      <c r="A114" s="186"/>
      <c r="B114" s="186"/>
      <c r="C114" s="186"/>
      <c r="D114" s="186"/>
      <c r="E114" s="187"/>
      <c r="F114" s="185"/>
    </row>
    <row r="115" spans="1:6" ht="15.75">
      <c r="A115" s="186"/>
      <c r="B115" s="186"/>
      <c r="C115" s="186"/>
      <c r="D115" s="186"/>
      <c r="E115" s="187"/>
      <c r="F115" s="185"/>
    </row>
    <row r="116" spans="1:6" ht="15.75">
      <c r="A116" s="186"/>
      <c r="B116" s="186"/>
      <c r="C116" s="186"/>
      <c r="D116" s="186"/>
      <c r="E116" s="187"/>
      <c r="F116" s="185"/>
    </row>
    <row r="117" spans="1:6" ht="15.75">
      <c r="A117" s="186"/>
      <c r="B117" s="186"/>
      <c r="C117" s="186"/>
      <c r="D117" s="186"/>
      <c r="E117" s="187"/>
      <c r="F117" s="185"/>
    </row>
  </sheetData>
  <sheetProtection/>
  <mergeCells count="7">
    <mergeCell ref="D3:D5"/>
    <mergeCell ref="A2:F2"/>
    <mergeCell ref="A3:A5"/>
    <mergeCell ref="E3:E5"/>
    <mergeCell ref="F3:F5"/>
    <mergeCell ref="B3:B5"/>
    <mergeCell ref="C3:C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2:J54"/>
  <sheetViews>
    <sheetView view="pageBreakPreview" zoomScaleSheetLayoutView="100" zoomScalePageLayoutView="0" workbookViewId="0" topLeftCell="A1">
      <selection activeCell="A4" sqref="A4:J54"/>
    </sheetView>
  </sheetViews>
  <sheetFormatPr defaultColWidth="9.140625" defaultRowHeight="12.75"/>
  <sheetData>
    <row r="2" spans="1:10" ht="15.75">
      <c r="A2" s="349" t="s">
        <v>328</v>
      </c>
      <c r="B2" s="349"/>
      <c r="C2" s="349"/>
      <c r="D2" s="349"/>
      <c r="E2" s="349"/>
      <c r="F2" s="349"/>
      <c r="G2" s="349"/>
      <c r="H2" s="349"/>
      <c r="I2" s="349"/>
      <c r="J2" s="349"/>
    </row>
    <row r="4" spans="1:10" ht="12.75">
      <c r="A4" s="357" t="s">
        <v>538</v>
      </c>
      <c r="B4" s="358"/>
      <c r="C4" s="358"/>
      <c r="D4" s="358"/>
      <c r="E4" s="358"/>
      <c r="F4" s="358"/>
      <c r="G4" s="358"/>
      <c r="H4" s="358"/>
      <c r="I4" s="358"/>
      <c r="J4" s="359"/>
    </row>
    <row r="5" spans="1:10" ht="12.75">
      <c r="A5" s="360"/>
      <c r="B5" s="361"/>
      <c r="C5" s="361"/>
      <c r="D5" s="361"/>
      <c r="E5" s="361"/>
      <c r="F5" s="361"/>
      <c r="G5" s="361"/>
      <c r="H5" s="361"/>
      <c r="I5" s="361"/>
      <c r="J5" s="362"/>
    </row>
    <row r="6" spans="1:10" ht="12.75">
      <c r="A6" s="360"/>
      <c r="B6" s="361"/>
      <c r="C6" s="361"/>
      <c r="D6" s="361"/>
      <c r="E6" s="361"/>
      <c r="F6" s="361"/>
      <c r="G6" s="361"/>
      <c r="H6" s="361"/>
      <c r="I6" s="361"/>
      <c r="J6" s="362"/>
    </row>
    <row r="7" spans="1:10" ht="12.75">
      <c r="A7" s="360"/>
      <c r="B7" s="361"/>
      <c r="C7" s="361"/>
      <c r="D7" s="361"/>
      <c r="E7" s="361"/>
      <c r="F7" s="361"/>
      <c r="G7" s="361"/>
      <c r="H7" s="361"/>
      <c r="I7" s="361"/>
      <c r="J7" s="362"/>
    </row>
    <row r="8" spans="1:10" ht="12.75">
      <c r="A8" s="360"/>
      <c r="B8" s="361"/>
      <c r="C8" s="361"/>
      <c r="D8" s="361"/>
      <c r="E8" s="361"/>
      <c r="F8" s="361"/>
      <c r="G8" s="361"/>
      <c r="H8" s="361"/>
      <c r="I8" s="361"/>
      <c r="J8" s="362"/>
    </row>
    <row r="9" spans="1:10" ht="12.75">
      <c r="A9" s="360"/>
      <c r="B9" s="361"/>
      <c r="C9" s="361"/>
      <c r="D9" s="361"/>
      <c r="E9" s="361"/>
      <c r="F9" s="361"/>
      <c r="G9" s="361"/>
      <c r="H9" s="361"/>
      <c r="I9" s="361"/>
      <c r="J9" s="362"/>
    </row>
    <row r="10" spans="1:10" ht="12.75">
      <c r="A10" s="360"/>
      <c r="B10" s="361"/>
      <c r="C10" s="361"/>
      <c r="D10" s="361"/>
      <c r="E10" s="361"/>
      <c r="F10" s="361"/>
      <c r="G10" s="361"/>
      <c r="H10" s="361"/>
      <c r="I10" s="361"/>
      <c r="J10" s="362"/>
    </row>
    <row r="11" spans="1:10" ht="12.75">
      <c r="A11" s="360"/>
      <c r="B11" s="361"/>
      <c r="C11" s="361"/>
      <c r="D11" s="361"/>
      <c r="E11" s="361"/>
      <c r="F11" s="361"/>
      <c r="G11" s="361"/>
      <c r="H11" s="361"/>
      <c r="I11" s="361"/>
      <c r="J11" s="362"/>
    </row>
    <row r="12" spans="1:10" ht="12.75">
      <c r="A12" s="360"/>
      <c r="B12" s="361"/>
      <c r="C12" s="361"/>
      <c r="D12" s="361"/>
      <c r="E12" s="361"/>
      <c r="F12" s="361"/>
      <c r="G12" s="361"/>
      <c r="H12" s="361"/>
      <c r="I12" s="361"/>
      <c r="J12" s="362"/>
    </row>
    <row r="13" spans="1:10" ht="12.75">
      <c r="A13" s="360"/>
      <c r="B13" s="361"/>
      <c r="C13" s="361"/>
      <c r="D13" s="361"/>
      <c r="E13" s="361"/>
      <c r="F13" s="361"/>
      <c r="G13" s="361"/>
      <c r="H13" s="361"/>
      <c r="I13" s="361"/>
      <c r="J13" s="362"/>
    </row>
    <row r="14" spans="1:10" ht="12.75">
      <c r="A14" s="360"/>
      <c r="B14" s="361"/>
      <c r="C14" s="361"/>
      <c r="D14" s="361"/>
      <c r="E14" s="361"/>
      <c r="F14" s="361"/>
      <c r="G14" s="361"/>
      <c r="H14" s="361"/>
      <c r="I14" s="361"/>
      <c r="J14" s="362"/>
    </row>
    <row r="15" spans="1:10" ht="12.75">
      <c r="A15" s="360"/>
      <c r="B15" s="361"/>
      <c r="C15" s="361"/>
      <c r="D15" s="361"/>
      <c r="E15" s="361"/>
      <c r="F15" s="361"/>
      <c r="G15" s="361"/>
      <c r="H15" s="361"/>
      <c r="I15" s="361"/>
      <c r="J15" s="362"/>
    </row>
    <row r="16" spans="1:10" ht="12.75">
      <c r="A16" s="360"/>
      <c r="B16" s="361"/>
      <c r="C16" s="361"/>
      <c r="D16" s="361"/>
      <c r="E16" s="361"/>
      <c r="F16" s="361"/>
      <c r="G16" s="361"/>
      <c r="H16" s="361"/>
      <c r="I16" s="361"/>
      <c r="J16" s="362"/>
    </row>
    <row r="17" spans="1:10" ht="12.75">
      <c r="A17" s="360"/>
      <c r="B17" s="361"/>
      <c r="C17" s="361"/>
      <c r="D17" s="361"/>
      <c r="E17" s="361"/>
      <c r="F17" s="361"/>
      <c r="G17" s="361"/>
      <c r="H17" s="361"/>
      <c r="I17" s="361"/>
      <c r="J17" s="362"/>
    </row>
    <row r="18" spans="1:10" ht="12.75">
      <c r="A18" s="360"/>
      <c r="B18" s="361"/>
      <c r="C18" s="361"/>
      <c r="D18" s="361"/>
      <c r="E18" s="361"/>
      <c r="F18" s="361"/>
      <c r="G18" s="361"/>
      <c r="H18" s="361"/>
      <c r="I18" s="361"/>
      <c r="J18" s="362"/>
    </row>
    <row r="19" spans="1:10" ht="12.75">
      <c r="A19" s="360"/>
      <c r="B19" s="361"/>
      <c r="C19" s="361"/>
      <c r="D19" s="361"/>
      <c r="E19" s="361"/>
      <c r="F19" s="361"/>
      <c r="G19" s="361"/>
      <c r="H19" s="361"/>
      <c r="I19" s="361"/>
      <c r="J19" s="362"/>
    </row>
    <row r="20" spans="1:10" ht="12.75">
      <c r="A20" s="360"/>
      <c r="B20" s="361"/>
      <c r="C20" s="361"/>
      <c r="D20" s="361"/>
      <c r="E20" s="361"/>
      <c r="F20" s="361"/>
      <c r="G20" s="361"/>
      <c r="H20" s="361"/>
      <c r="I20" s="361"/>
      <c r="J20" s="362"/>
    </row>
    <row r="21" spans="1:10" ht="12.75">
      <c r="A21" s="360"/>
      <c r="B21" s="361"/>
      <c r="C21" s="361"/>
      <c r="D21" s="361"/>
      <c r="E21" s="361"/>
      <c r="F21" s="361"/>
      <c r="G21" s="361"/>
      <c r="H21" s="361"/>
      <c r="I21" s="361"/>
      <c r="J21" s="362"/>
    </row>
    <row r="22" spans="1:10" ht="12.75">
      <c r="A22" s="360"/>
      <c r="B22" s="361"/>
      <c r="C22" s="361"/>
      <c r="D22" s="361"/>
      <c r="E22" s="361"/>
      <c r="F22" s="361"/>
      <c r="G22" s="361"/>
      <c r="H22" s="361"/>
      <c r="I22" s="361"/>
      <c r="J22" s="362"/>
    </row>
    <row r="23" spans="1:10" ht="12.75">
      <c r="A23" s="360"/>
      <c r="B23" s="361"/>
      <c r="C23" s="361"/>
      <c r="D23" s="361"/>
      <c r="E23" s="361"/>
      <c r="F23" s="361"/>
      <c r="G23" s="361"/>
      <c r="H23" s="361"/>
      <c r="I23" s="361"/>
      <c r="J23" s="362"/>
    </row>
    <row r="24" spans="1:10" ht="12.75">
      <c r="A24" s="360"/>
      <c r="B24" s="361"/>
      <c r="C24" s="361"/>
      <c r="D24" s="361"/>
      <c r="E24" s="361"/>
      <c r="F24" s="361"/>
      <c r="G24" s="361"/>
      <c r="H24" s="361"/>
      <c r="I24" s="361"/>
      <c r="J24" s="362"/>
    </row>
    <row r="25" spans="1:10" ht="12.75">
      <c r="A25" s="360"/>
      <c r="B25" s="361"/>
      <c r="C25" s="361"/>
      <c r="D25" s="361"/>
      <c r="E25" s="361"/>
      <c r="F25" s="361"/>
      <c r="G25" s="361"/>
      <c r="H25" s="361"/>
      <c r="I25" s="361"/>
      <c r="J25" s="362"/>
    </row>
    <row r="26" spans="1:10" ht="12.75">
      <c r="A26" s="360"/>
      <c r="B26" s="361"/>
      <c r="C26" s="361"/>
      <c r="D26" s="361"/>
      <c r="E26" s="361"/>
      <c r="F26" s="361"/>
      <c r="G26" s="361"/>
      <c r="H26" s="361"/>
      <c r="I26" s="361"/>
      <c r="J26" s="362"/>
    </row>
    <row r="27" spans="1:10" ht="12.75">
      <c r="A27" s="360"/>
      <c r="B27" s="361"/>
      <c r="C27" s="361"/>
      <c r="D27" s="361"/>
      <c r="E27" s="361"/>
      <c r="F27" s="361"/>
      <c r="G27" s="361"/>
      <c r="H27" s="361"/>
      <c r="I27" s="361"/>
      <c r="J27" s="362"/>
    </row>
    <row r="28" spans="1:10" ht="12.75">
      <c r="A28" s="360"/>
      <c r="B28" s="361"/>
      <c r="C28" s="361"/>
      <c r="D28" s="361"/>
      <c r="E28" s="361"/>
      <c r="F28" s="361"/>
      <c r="G28" s="361"/>
      <c r="H28" s="361"/>
      <c r="I28" s="361"/>
      <c r="J28" s="362"/>
    </row>
    <row r="29" spans="1:10" ht="12.75">
      <c r="A29" s="360"/>
      <c r="B29" s="361"/>
      <c r="C29" s="361"/>
      <c r="D29" s="361"/>
      <c r="E29" s="361"/>
      <c r="F29" s="361"/>
      <c r="G29" s="361"/>
      <c r="H29" s="361"/>
      <c r="I29" s="361"/>
      <c r="J29" s="362"/>
    </row>
    <row r="30" spans="1:10" ht="12.75">
      <c r="A30" s="360"/>
      <c r="B30" s="361"/>
      <c r="C30" s="361"/>
      <c r="D30" s="361"/>
      <c r="E30" s="361"/>
      <c r="F30" s="361"/>
      <c r="G30" s="361"/>
      <c r="H30" s="361"/>
      <c r="I30" s="361"/>
      <c r="J30" s="362"/>
    </row>
    <row r="31" spans="1:10" ht="12.75">
      <c r="A31" s="360"/>
      <c r="B31" s="361"/>
      <c r="C31" s="361"/>
      <c r="D31" s="361"/>
      <c r="E31" s="361"/>
      <c r="F31" s="361"/>
      <c r="G31" s="361"/>
      <c r="H31" s="361"/>
      <c r="I31" s="361"/>
      <c r="J31" s="362"/>
    </row>
    <row r="32" spans="1:10" ht="12.75">
      <c r="A32" s="360"/>
      <c r="B32" s="361"/>
      <c r="C32" s="361"/>
      <c r="D32" s="361"/>
      <c r="E32" s="361"/>
      <c r="F32" s="361"/>
      <c r="G32" s="361"/>
      <c r="H32" s="361"/>
      <c r="I32" s="361"/>
      <c r="J32" s="362"/>
    </row>
    <row r="33" spans="1:10" ht="12.75">
      <c r="A33" s="360"/>
      <c r="B33" s="361"/>
      <c r="C33" s="361"/>
      <c r="D33" s="361"/>
      <c r="E33" s="361"/>
      <c r="F33" s="361"/>
      <c r="G33" s="361"/>
      <c r="H33" s="361"/>
      <c r="I33" s="361"/>
      <c r="J33" s="362"/>
    </row>
    <row r="34" spans="1:10" ht="12.75">
      <c r="A34" s="360"/>
      <c r="B34" s="361"/>
      <c r="C34" s="361"/>
      <c r="D34" s="361"/>
      <c r="E34" s="361"/>
      <c r="F34" s="361"/>
      <c r="G34" s="361"/>
      <c r="H34" s="361"/>
      <c r="I34" s="361"/>
      <c r="J34" s="362"/>
    </row>
    <row r="35" spans="1:10" ht="12.75">
      <c r="A35" s="360"/>
      <c r="B35" s="361"/>
      <c r="C35" s="361"/>
      <c r="D35" s="361"/>
      <c r="E35" s="361"/>
      <c r="F35" s="361"/>
      <c r="G35" s="361"/>
      <c r="H35" s="361"/>
      <c r="I35" s="361"/>
      <c r="J35" s="362"/>
    </row>
    <row r="36" spans="1:10" ht="12.75">
      <c r="A36" s="360"/>
      <c r="B36" s="361"/>
      <c r="C36" s="361"/>
      <c r="D36" s="361"/>
      <c r="E36" s="361"/>
      <c r="F36" s="361"/>
      <c r="G36" s="361"/>
      <c r="H36" s="361"/>
      <c r="I36" s="361"/>
      <c r="J36" s="362"/>
    </row>
    <row r="37" spans="1:10" ht="12.75">
      <c r="A37" s="360"/>
      <c r="B37" s="361"/>
      <c r="C37" s="361"/>
      <c r="D37" s="361"/>
      <c r="E37" s="361"/>
      <c r="F37" s="361"/>
      <c r="G37" s="361"/>
      <c r="H37" s="361"/>
      <c r="I37" s="361"/>
      <c r="J37" s="362"/>
    </row>
    <row r="38" spans="1:10" ht="12.75">
      <c r="A38" s="360"/>
      <c r="B38" s="361"/>
      <c r="C38" s="361"/>
      <c r="D38" s="361"/>
      <c r="E38" s="361"/>
      <c r="F38" s="361"/>
      <c r="G38" s="361"/>
      <c r="H38" s="361"/>
      <c r="I38" s="361"/>
      <c r="J38" s="362"/>
    </row>
    <row r="39" spans="1:10" ht="12.75">
      <c r="A39" s="360"/>
      <c r="B39" s="361"/>
      <c r="C39" s="361"/>
      <c r="D39" s="361"/>
      <c r="E39" s="361"/>
      <c r="F39" s="361"/>
      <c r="G39" s="361"/>
      <c r="H39" s="361"/>
      <c r="I39" s="361"/>
      <c r="J39" s="362"/>
    </row>
    <row r="40" spans="1:10" ht="12.75">
      <c r="A40" s="360"/>
      <c r="B40" s="361"/>
      <c r="C40" s="361"/>
      <c r="D40" s="361"/>
      <c r="E40" s="361"/>
      <c r="F40" s="361"/>
      <c r="G40" s="361"/>
      <c r="H40" s="361"/>
      <c r="I40" s="361"/>
      <c r="J40" s="362"/>
    </row>
    <row r="41" spans="1:10" ht="6" customHeight="1">
      <c r="A41" s="360"/>
      <c r="B41" s="361"/>
      <c r="C41" s="361"/>
      <c r="D41" s="361"/>
      <c r="E41" s="361"/>
      <c r="F41" s="361"/>
      <c r="G41" s="361"/>
      <c r="H41" s="361"/>
      <c r="I41" s="361"/>
      <c r="J41" s="362"/>
    </row>
    <row r="42" spans="1:10" ht="12.75" customHeight="1" hidden="1">
      <c r="A42" s="360"/>
      <c r="B42" s="361"/>
      <c r="C42" s="361"/>
      <c r="D42" s="361"/>
      <c r="E42" s="361"/>
      <c r="F42" s="361"/>
      <c r="G42" s="361"/>
      <c r="H42" s="361"/>
      <c r="I42" s="361"/>
      <c r="J42" s="362"/>
    </row>
    <row r="43" spans="1:10" ht="12.75" customHeight="1" hidden="1">
      <c r="A43" s="360"/>
      <c r="B43" s="361"/>
      <c r="C43" s="361"/>
      <c r="D43" s="361"/>
      <c r="E43" s="361"/>
      <c r="F43" s="361"/>
      <c r="G43" s="361"/>
      <c r="H43" s="361"/>
      <c r="I43" s="361"/>
      <c r="J43" s="362"/>
    </row>
    <row r="44" spans="1:10" ht="12.75" customHeight="1" hidden="1">
      <c r="A44" s="360"/>
      <c r="B44" s="361"/>
      <c r="C44" s="361"/>
      <c r="D44" s="361"/>
      <c r="E44" s="361"/>
      <c r="F44" s="361"/>
      <c r="G44" s="361"/>
      <c r="H44" s="361"/>
      <c r="I44" s="361"/>
      <c r="J44" s="362"/>
    </row>
    <row r="45" spans="1:10" ht="12.75" customHeight="1" hidden="1">
      <c r="A45" s="360"/>
      <c r="B45" s="361"/>
      <c r="C45" s="361"/>
      <c r="D45" s="361"/>
      <c r="E45" s="361"/>
      <c r="F45" s="361"/>
      <c r="G45" s="361"/>
      <c r="H45" s="361"/>
      <c r="I45" s="361"/>
      <c r="J45" s="362"/>
    </row>
    <row r="46" spans="1:10" ht="12.75" customHeight="1" hidden="1">
      <c r="A46" s="360"/>
      <c r="B46" s="361"/>
      <c r="C46" s="361"/>
      <c r="D46" s="361"/>
      <c r="E46" s="361"/>
      <c r="F46" s="361"/>
      <c r="G46" s="361"/>
      <c r="H46" s="361"/>
      <c r="I46" s="361"/>
      <c r="J46" s="362"/>
    </row>
    <row r="47" spans="1:10" ht="12.75" customHeight="1" hidden="1">
      <c r="A47" s="360"/>
      <c r="B47" s="361"/>
      <c r="C47" s="361"/>
      <c r="D47" s="361"/>
      <c r="E47" s="361"/>
      <c r="F47" s="361"/>
      <c r="G47" s="361"/>
      <c r="H47" s="361"/>
      <c r="I47" s="361"/>
      <c r="J47" s="362"/>
    </row>
    <row r="48" spans="1:10" ht="12.75" customHeight="1" hidden="1">
      <c r="A48" s="360"/>
      <c r="B48" s="361"/>
      <c r="C48" s="361"/>
      <c r="D48" s="361"/>
      <c r="E48" s="361"/>
      <c r="F48" s="361"/>
      <c r="G48" s="361"/>
      <c r="H48" s="361"/>
      <c r="I48" s="361"/>
      <c r="J48" s="362"/>
    </row>
    <row r="49" spans="1:10" ht="12.75" customHeight="1" hidden="1">
      <c r="A49" s="360"/>
      <c r="B49" s="361"/>
      <c r="C49" s="361"/>
      <c r="D49" s="361"/>
      <c r="E49" s="361"/>
      <c r="F49" s="361"/>
      <c r="G49" s="361"/>
      <c r="H49" s="361"/>
      <c r="I49" s="361"/>
      <c r="J49" s="362"/>
    </row>
    <row r="50" spans="1:10" ht="12.75" customHeight="1" hidden="1">
      <c r="A50" s="360"/>
      <c r="B50" s="361"/>
      <c r="C50" s="361"/>
      <c r="D50" s="361"/>
      <c r="E50" s="361"/>
      <c r="F50" s="361"/>
      <c r="G50" s="361"/>
      <c r="H50" s="361"/>
      <c r="I50" s="361"/>
      <c r="J50" s="362"/>
    </row>
    <row r="51" spans="1:10" ht="12.75" customHeight="1" hidden="1">
      <c r="A51" s="360"/>
      <c r="B51" s="361"/>
      <c r="C51" s="361"/>
      <c r="D51" s="361"/>
      <c r="E51" s="361"/>
      <c r="F51" s="361"/>
      <c r="G51" s="361"/>
      <c r="H51" s="361"/>
      <c r="I51" s="361"/>
      <c r="J51" s="362"/>
    </row>
    <row r="52" spans="1:10" ht="12.75" customHeight="1" hidden="1">
      <c r="A52" s="360"/>
      <c r="B52" s="361"/>
      <c r="C52" s="361"/>
      <c r="D52" s="361"/>
      <c r="E52" s="361"/>
      <c r="F52" s="361"/>
      <c r="G52" s="361"/>
      <c r="H52" s="361"/>
      <c r="I52" s="361"/>
      <c r="J52" s="362"/>
    </row>
    <row r="53" spans="1:10" ht="12.75" customHeight="1" hidden="1">
      <c r="A53" s="360"/>
      <c r="B53" s="361"/>
      <c r="C53" s="361"/>
      <c r="D53" s="361"/>
      <c r="E53" s="361"/>
      <c r="F53" s="361"/>
      <c r="G53" s="361"/>
      <c r="H53" s="361"/>
      <c r="I53" s="361"/>
      <c r="J53" s="362"/>
    </row>
    <row r="54" spans="1:10" ht="66.75" customHeight="1" hidden="1">
      <c r="A54" s="363"/>
      <c r="B54" s="364"/>
      <c r="C54" s="364"/>
      <c r="D54" s="364"/>
      <c r="E54" s="364"/>
      <c r="F54" s="364"/>
      <c r="G54" s="364"/>
      <c r="H54" s="364"/>
      <c r="I54" s="364"/>
      <c r="J54" s="365"/>
    </row>
  </sheetData>
  <sheetProtection/>
  <mergeCells count="2">
    <mergeCell ref="A2:J2"/>
    <mergeCell ref="A4:J54"/>
  </mergeCells>
  <printOptions/>
  <pageMargins left="0.7" right="0.7" top="0.75" bottom="0.75" header="0.3" footer="0.3"/>
  <pageSetup horizontalDpi="600" verticalDpi="600" orientation="portrait" r:id="rId1"/>
  <rowBreaks count="1" manualBreakCount="1">
    <brk id="35" max="255" man="1"/>
  </rowBreaks>
</worksheet>
</file>

<file path=xl/worksheets/sheet8.xml><?xml version="1.0" encoding="utf-8"?>
<worksheet xmlns="http://schemas.openxmlformats.org/spreadsheetml/2006/main" xmlns:r="http://schemas.openxmlformats.org/officeDocument/2006/relationships">
  <dimension ref="A2:J54"/>
  <sheetViews>
    <sheetView view="pageBreakPreview" zoomScaleSheetLayoutView="100" zoomScalePageLayoutView="0" workbookViewId="0" topLeftCell="A1">
      <selection activeCell="A4" sqref="A4:J54"/>
    </sheetView>
  </sheetViews>
  <sheetFormatPr defaultColWidth="9.140625" defaultRowHeight="12.75"/>
  <sheetData>
    <row r="2" spans="1:10" ht="15.75">
      <c r="A2" s="349" t="s">
        <v>329</v>
      </c>
      <c r="B2" s="349"/>
      <c r="C2" s="349"/>
      <c r="D2" s="349"/>
      <c r="E2" s="349"/>
      <c r="F2" s="349"/>
      <c r="G2" s="349"/>
      <c r="H2" s="349"/>
      <c r="I2" s="349"/>
      <c r="J2" s="349"/>
    </row>
    <row r="4" spans="1:10" ht="12.75">
      <c r="A4" s="235" t="s">
        <v>507</v>
      </c>
      <c r="B4" s="366"/>
      <c r="C4" s="366"/>
      <c r="D4" s="366"/>
      <c r="E4" s="366"/>
      <c r="F4" s="366"/>
      <c r="G4" s="366"/>
      <c r="H4" s="366"/>
      <c r="I4" s="366"/>
      <c r="J4" s="367"/>
    </row>
    <row r="5" spans="1:10" ht="12.75">
      <c r="A5" s="368"/>
      <c r="B5" s="369"/>
      <c r="C5" s="369"/>
      <c r="D5" s="369"/>
      <c r="E5" s="369"/>
      <c r="F5" s="369"/>
      <c r="G5" s="369"/>
      <c r="H5" s="369"/>
      <c r="I5" s="369"/>
      <c r="J5" s="370"/>
    </row>
    <row r="6" spans="1:10" ht="12.75">
      <c r="A6" s="368"/>
      <c r="B6" s="369"/>
      <c r="C6" s="369"/>
      <c r="D6" s="369"/>
      <c r="E6" s="369"/>
      <c r="F6" s="369"/>
      <c r="G6" s="369"/>
      <c r="H6" s="369"/>
      <c r="I6" s="369"/>
      <c r="J6" s="370"/>
    </row>
    <row r="7" spans="1:10" ht="12.75">
      <c r="A7" s="368"/>
      <c r="B7" s="369"/>
      <c r="C7" s="369"/>
      <c r="D7" s="369"/>
      <c r="E7" s="369"/>
      <c r="F7" s="369"/>
      <c r="G7" s="369"/>
      <c r="H7" s="369"/>
      <c r="I7" s="369"/>
      <c r="J7" s="370"/>
    </row>
    <row r="8" spans="1:10" ht="12.75">
      <c r="A8" s="368"/>
      <c r="B8" s="369"/>
      <c r="C8" s="369"/>
      <c r="D8" s="369"/>
      <c r="E8" s="369"/>
      <c r="F8" s="369"/>
      <c r="G8" s="369"/>
      <c r="H8" s="369"/>
      <c r="I8" s="369"/>
      <c r="J8" s="370"/>
    </row>
    <row r="9" spans="1:10" ht="12.75">
      <c r="A9" s="368"/>
      <c r="B9" s="369"/>
      <c r="C9" s="369"/>
      <c r="D9" s="369"/>
      <c r="E9" s="369"/>
      <c r="F9" s="369"/>
      <c r="G9" s="369"/>
      <c r="H9" s="369"/>
      <c r="I9" s="369"/>
      <c r="J9" s="370"/>
    </row>
    <row r="10" spans="1:10" ht="12.75">
      <c r="A10" s="368"/>
      <c r="B10" s="369"/>
      <c r="C10" s="369"/>
      <c r="D10" s="369"/>
      <c r="E10" s="369"/>
      <c r="F10" s="369"/>
      <c r="G10" s="369"/>
      <c r="H10" s="369"/>
      <c r="I10" s="369"/>
      <c r="J10" s="370"/>
    </row>
    <row r="11" spans="1:10" ht="12.75">
      <c r="A11" s="368"/>
      <c r="B11" s="369"/>
      <c r="C11" s="369"/>
      <c r="D11" s="369"/>
      <c r="E11" s="369"/>
      <c r="F11" s="369"/>
      <c r="G11" s="369"/>
      <c r="H11" s="369"/>
      <c r="I11" s="369"/>
      <c r="J11" s="370"/>
    </row>
    <row r="12" spans="1:10" ht="12.75">
      <c r="A12" s="368"/>
      <c r="B12" s="369"/>
      <c r="C12" s="369"/>
      <c r="D12" s="369"/>
      <c r="E12" s="369"/>
      <c r="F12" s="369"/>
      <c r="G12" s="369"/>
      <c r="H12" s="369"/>
      <c r="I12" s="369"/>
      <c r="J12" s="370"/>
    </row>
    <row r="13" spans="1:10" ht="12.75">
      <c r="A13" s="368"/>
      <c r="B13" s="369"/>
      <c r="C13" s="369"/>
      <c r="D13" s="369"/>
      <c r="E13" s="369"/>
      <c r="F13" s="369"/>
      <c r="G13" s="369"/>
      <c r="H13" s="369"/>
      <c r="I13" s="369"/>
      <c r="J13" s="370"/>
    </row>
    <row r="14" spans="1:10" ht="12.75">
      <c r="A14" s="368"/>
      <c r="B14" s="369"/>
      <c r="C14" s="369"/>
      <c r="D14" s="369"/>
      <c r="E14" s="369"/>
      <c r="F14" s="369"/>
      <c r="G14" s="369"/>
      <c r="H14" s="369"/>
      <c r="I14" s="369"/>
      <c r="J14" s="370"/>
    </row>
    <row r="15" spans="1:10" ht="12.75">
      <c r="A15" s="368"/>
      <c r="B15" s="369"/>
      <c r="C15" s="369"/>
      <c r="D15" s="369"/>
      <c r="E15" s="369"/>
      <c r="F15" s="369"/>
      <c r="G15" s="369"/>
      <c r="H15" s="369"/>
      <c r="I15" s="369"/>
      <c r="J15" s="370"/>
    </row>
    <row r="16" spans="1:10" ht="12.75">
      <c r="A16" s="368"/>
      <c r="B16" s="369"/>
      <c r="C16" s="369"/>
      <c r="D16" s="369"/>
      <c r="E16" s="369"/>
      <c r="F16" s="369"/>
      <c r="G16" s="369"/>
      <c r="H16" s="369"/>
      <c r="I16" s="369"/>
      <c r="J16" s="370"/>
    </row>
    <row r="17" spans="1:10" ht="12.75">
      <c r="A17" s="368"/>
      <c r="B17" s="369"/>
      <c r="C17" s="369"/>
      <c r="D17" s="369"/>
      <c r="E17" s="369"/>
      <c r="F17" s="369"/>
      <c r="G17" s="369"/>
      <c r="H17" s="369"/>
      <c r="I17" s="369"/>
      <c r="J17" s="370"/>
    </row>
    <row r="18" spans="1:10" ht="12.75">
      <c r="A18" s="368"/>
      <c r="B18" s="369"/>
      <c r="C18" s="369"/>
      <c r="D18" s="369"/>
      <c r="E18" s="369"/>
      <c r="F18" s="369"/>
      <c r="G18" s="369"/>
      <c r="H18" s="369"/>
      <c r="I18" s="369"/>
      <c r="J18" s="370"/>
    </row>
    <row r="19" spans="1:10" ht="12.75">
      <c r="A19" s="368"/>
      <c r="B19" s="369"/>
      <c r="C19" s="369"/>
      <c r="D19" s="369"/>
      <c r="E19" s="369"/>
      <c r="F19" s="369"/>
      <c r="G19" s="369"/>
      <c r="H19" s="369"/>
      <c r="I19" s="369"/>
      <c r="J19" s="370"/>
    </row>
    <row r="20" spans="1:10" ht="12.75">
      <c r="A20" s="368"/>
      <c r="B20" s="369"/>
      <c r="C20" s="369"/>
      <c r="D20" s="369"/>
      <c r="E20" s="369"/>
      <c r="F20" s="369"/>
      <c r="G20" s="369"/>
      <c r="H20" s="369"/>
      <c r="I20" s="369"/>
      <c r="J20" s="370"/>
    </row>
    <row r="21" spans="1:10" ht="12.75">
      <c r="A21" s="368"/>
      <c r="B21" s="369"/>
      <c r="C21" s="369"/>
      <c r="D21" s="369"/>
      <c r="E21" s="369"/>
      <c r="F21" s="369"/>
      <c r="G21" s="369"/>
      <c r="H21" s="369"/>
      <c r="I21" s="369"/>
      <c r="J21" s="370"/>
    </row>
    <row r="22" spans="1:10" ht="12.75">
      <c r="A22" s="368"/>
      <c r="B22" s="369"/>
      <c r="C22" s="369"/>
      <c r="D22" s="369"/>
      <c r="E22" s="369"/>
      <c r="F22" s="369"/>
      <c r="G22" s="369"/>
      <c r="H22" s="369"/>
      <c r="I22" s="369"/>
      <c r="J22" s="370"/>
    </row>
    <row r="23" spans="1:10" ht="12.75">
      <c r="A23" s="368"/>
      <c r="B23" s="369"/>
      <c r="C23" s="369"/>
      <c r="D23" s="369"/>
      <c r="E23" s="369"/>
      <c r="F23" s="369"/>
      <c r="G23" s="369"/>
      <c r="H23" s="369"/>
      <c r="I23" s="369"/>
      <c r="J23" s="370"/>
    </row>
    <row r="24" spans="1:10" ht="12.75">
      <c r="A24" s="368"/>
      <c r="B24" s="369"/>
      <c r="C24" s="369"/>
      <c r="D24" s="369"/>
      <c r="E24" s="369"/>
      <c r="F24" s="369"/>
      <c r="G24" s="369"/>
      <c r="H24" s="369"/>
      <c r="I24" s="369"/>
      <c r="J24" s="370"/>
    </row>
    <row r="25" spans="1:10" ht="12.75">
      <c r="A25" s="368"/>
      <c r="B25" s="369"/>
      <c r="C25" s="369"/>
      <c r="D25" s="369"/>
      <c r="E25" s="369"/>
      <c r="F25" s="369"/>
      <c r="G25" s="369"/>
      <c r="H25" s="369"/>
      <c r="I25" s="369"/>
      <c r="J25" s="370"/>
    </row>
    <row r="26" spans="1:10" ht="12.75">
      <c r="A26" s="368"/>
      <c r="B26" s="369"/>
      <c r="C26" s="369"/>
      <c r="D26" s="369"/>
      <c r="E26" s="369"/>
      <c r="F26" s="369"/>
      <c r="G26" s="369"/>
      <c r="H26" s="369"/>
      <c r="I26" s="369"/>
      <c r="J26" s="370"/>
    </row>
    <row r="27" spans="1:10" ht="12.75">
      <c r="A27" s="368"/>
      <c r="B27" s="369"/>
      <c r="C27" s="369"/>
      <c r="D27" s="369"/>
      <c r="E27" s="369"/>
      <c r="F27" s="369"/>
      <c r="G27" s="369"/>
      <c r="H27" s="369"/>
      <c r="I27" s="369"/>
      <c r="J27" s="370"/>
    </row>
    <row r="28" spans="1:10" ht="12.75">
      <c r="A28" s="368"/>
      <c r="B28" s="369"/>
      <c r="C28" s="369"/>
      <c r="D28" s="369"/>
      <c r="E28" s="369"/>
      <c r="F28" s="369"/>
      <c r="G28" s="369"/>
      <c r="H28" s="369"/>
      <c r="I28" s="369"/>
      <c r="J28" s="370"/>
    </row>
    <row r="29" spans="1:10" ht="12.75">
      <c r="A29" s="368"/>
      <c r="B29" s="369"/>
      <c r="C29" s="369"/>
      <c r="D29" s="369"/>
      <c r="E29" s="369"/>
      <c r="F29" s="369"/>
      <c r="G29" s="369"/>
      <c r="H29" s="369"/>
      <c r="I29" s="369"/>
      <c r="J29" s="370"/>
    </row>
    <row r="30" spans="1:10" ht="12.75">
      <c r="A30" s="368"/>
      <c r="B30" s="369"/>
      <c r="C30" s="369"/>
      <c r="D30" s="369"/>
      <c r="E30" s="369"/>
      <c r="F30" s="369"/>
      <c r="G30" s="369"/>
      <c r="H30" s="369"/>
      <c r="I30" s="369"/>
      <c r="J30" s="370"/>
    </row>
    <row r="31" spans="1:10" ht="12.75">
      <c r="A31" s="368"/>
      <c r="B31" s="369"/>
      <c r="C31" s="369"/>
      <c r="D31" s="369"/>
      <c r="E31" s="369"/>
      <c r="F31" s="369"/>
      <c r="G31" s="369"/>
      <c r="H31" s="369"/>
      <c r="I31" s="369"/>
      <c r="J31" s="370"/>
    </row>
    <row r="32" spans="1:10" ht="12.75">
      <c r="A32" s="368"/>
      <c r="B32" s="369"/>
      <c r="C32" s="369"/>
      <c r="D32" s="369"/>
      <c r="E32" s="369"/>
      <c r="F32" s="369"/>
      <c r="G32" s="369"/>
      <c r="H32" s="369"/>
      <c r="I32" s="369"/>
      <c r="J32" s="370"/>
    </row>
    <row r="33" spans="1:10" ht="12.75">
      <c r="A33" s="368"/>
      <c r="B33" s="369"/>
      <c r="C33" s="369"/>
      <c r="D33" s="369"/>
      <c r="E33" s="369"/>
      <c r="F33" s="369"/>
      <c r="G33" s="369"/>
      <c r="H33" s="369"/>
      <c r="I33" s="369"/>
      <c r="J33" s="370"/>
    </row>
    <row r="34" spans="1:10" ht="12.75">
      <c r="A34" s="368"/>
      <c r="B34" s="369"/>
      <c r="C34" s="369"/>
      <c r="D34" s="369"/>
      <c r="E34" s="369"/>
      <c r="F34" s="369"/>
      <c r="G34" s="369"/>
      <c r="H34" s="369"/>
      <c r="I34" s="369"/>
      <c r="J34" s="370"/>
    </row>
    <row r="35" spans="1:10" ht="12.75">
      <c r="A35" s="368"/>
      <c r="B35" s="369"/>
      <c r="C35" s="369"/>
      <c r="D35" s="369"/>
      <c r="E35" s="369"/>
      <c r="F35" s="369"/>
      <c r="G35" s="369"/>
      <c r="H35" s="369"/>
      <c r="I35" s="369"/>
      <c r="J35" s="370"/>
    </row>
    <row r="36" spans="1:10" ht="12.75">
      <c r="A36" s="368"/>
      <c r="B36" s="369"/>
      <c r="C36" s="369"/>
      <c r="D36" s="369"/>
      <c r="E36" s="369"/>
      <c r="F36" s="369"/>
      <c r="G36" s="369"/>
      <c r="H36" s="369"/>
      <c r="I36" s="369"/>
      <c r="J36" s="370"/>
    </row>
    <row r="37" spans="1:10" ht="12.75">
      <c r="A37" s="368"/>
      <c r="B37" s="369"/>
      <c r="C37" s="369"/>
      <c r="D37" s="369"/>
      <c r="E37" s="369"/>
      <c r="F37" s="369"/>
      <c r="G37" s="369"/>
      <c r="H37" s="369"/>
      <c r="I37" s="369"/>
      <c r="J37" s="370"/>
    </row>
    <row r="38" spans="1:10" ht="12.75">
      <c r="A38" s="368"/>
      <c r="B38" s="369"/>
      <c r="C38" s="369"/>
      <c r="D38" s="369"/>
      <c r="E38" s="369"/>
      <c r="F38" s="369"/>
      <c r="G38" s="369"/>
      <c r="H38" s="369"/>
      <c r="I38" s="369"/>
      <c r="J38" s="370"/>
    </row>
    <row r="39" spans="1:10" ht="12.75">
      <c r="A39" s="368"/>
      <c r="B39" s="369"/>
      <c r="C39" s="369"/>
      <c r="D39" s="369"/>
      <c r="E39" s="369"/>
      <c r="F39" s="369"/>
      <c r="G39" s="369"/>
      <c r="H39" s="369"/>
      <c r="I39" s="369"/>
      <c r="J39" s="370"/>
    </row>
    <row r="40" spans="1:10" ht="12.75">
      <c r="A40" s="368"/>
      <c r="B40" s="369"/>
      <c r="C40" s="369"/>
      <c r="D40" s="369"/>
      <c r="E40" s="369"/>
      <c r="F40" s="369"/>
      <c r="G40" s="369"/>
      <c r="H40" s="369"/>
      <c r="I40" s="369"/>
      <c r="J40" s="370"/>
    </row>
    <row r="41" spans="1:10" ht="12.75">
      <c r="A41" s="368"/>
      <c r="B41" s="369"/>
      <c r="C41" s="369"/>
      <c r="D41" s="369"/>
      <c r="E41" s="369"/>
      <c r="F41" s="369"/>
      <c r="G41" s="369"/>
      <c r="H41" s="369"/>
      <c r="I41" s="369"/>
      <c r="J41" s="370"/>
    </row>
    <row r="42" spans="1:10" ht="12.75">
      <c r="A42" s="368"/>
      <c r="B42" s="369"/>
      <c r="C42" s="369"/>
      <c r="D42" s="369"/>
      <c r="E42" s="369"/>
      <c r="F42" s="369"/>
      <c r="G42" s="369"/>
      <c r="H42" s="369"/>
      <c r="I42" s="369"/>
      <c r="J42" s="370"/>
    </row>
    <row r="43" spans="1:10" ht="12.75">
      <c r="A43" s="368"/>
      <c r="B43" s="369"/>
      <c r="C43" s="369"/>
      <c r="D43" s="369"/>
      <c r="E43" s="369"/>
      <c r="F43" s="369"/>
      <c r="G43" s="369"/>
      <c r="H43" s="369"/>
      <c r="I43" s="369"/>
      <c r="J43" s="370"/>
    </row>
    <row r="44" spans="1:10" ht="12.75">
      <c r="A44" s="368"/>
      <c r="B44" s="369"/>
      <c r="C44" s="369"/>
      <c r="D44" s="369"/>
      <c r="E44" s="369"/>
      <c r="F44" s="369"/>
      <c r="G44" s="369"/>
      <c r="H44" s="369"/>
      <c r="I44" s="369"/>
      <c r="J44" s="370"/>
    </row>
    <row r="45" spans="1:10" ht="12.75">
      <c r="A45" s="368"/>
      <c r="B45" s="369"/>
      <c r="C45" s="369"/>
      <c r="D45" s="369"/>
      <c r="E45" s="369"/>
      <c r="F45" s="369"/>
      <c r="G45" s="369"/>
      <c r="H45" s="369"/>
      <c r="I45" s="369"/>
      <c r="J45" s="370"/>
    </row>
    <row r="46" spans="1:10" ht="12.75">
      <c r="A46" s="368"/>
      <c r="B46" s="369"/>
      <c r="C46" s="369"/>
      <c r="D46" s="369"/>
      <c r="E46" s="369"/>
      <c r="F46" s="369"/>
      <c r="G46" s="369"/>
      <c r="H46" s="369"/>
      <c r="I46" s="369"/>
      <c r="J46" s="370"/>
    </row>
    <row r="47" spans="1:10" ht="12.75">
      <c r="A47" s="368"/>
      <c r="B47" s="369"/>
      <c r="C47" s="369"/>
      <c r="D47" s="369"/>
      <c r="E47" s="369"/>
      <c r="F47" s="369"/>
      <c r="G47" s="369"/>
      <c r="H47" s="369"/>
      <c r="I47" s="369"/>
      <c r="J47" s="370"/>
    </row>
    <row r="48" spans="1:10" ht="12.75">
      <c r="A48" s="368"/>
      <c r="B48" s="369"/>
      <c r="C48" s="369"/>
      <c r="D48" s="369"/>
      <c r="E48" s="369"/>
      <c r="F48" s="369"/>
      <c r="G48" s="369"/>
      <c r="H48" s="369"/>
      <c r="I48" s="369"/>
      <c r="J48" s="370"/>
    </row>
    <row r="49" spans="1:10" ht="12.75">
      <c r="A49" s="368"/>
      <c r="B49" s="369"/>
      <c r="C49" s="369"/>
      <c r="D49" s="369"/>
      <c r="E49" s="369"/>
      <c r="F49" s="369"/>
      <c r="G49" s="369"/>
      <c r="H49" s="369"/>
      <c r="I49" s="369"/>
      <c r="J49" s="370"/>
    </row>
    <row r="50" spans="1:10" ht="12.75">
      <c r="A50" s="368"/>
      <c r="B50" s="369"/>
      <c r="C50" s="369"/>
      <c r="D50" s="369"/>
      <c r="E50" s="369"/>
      <c r="F50" s="369"/>
      <c r="G50" s="369"/>
      <c r="H50" s="369"/>
      <c r="I50" s="369"/>
      <c r="J50" s="370"/>
    </row>
    <row r="51" spans="1:10" ht="12.75">
      <c r="A51" s="368"/>
      <c r="B51" s="369"/>
      <c r="C51" s="369"/>
      <c r="D51" s="369"/>
      <c r="E51" s="369"/>
      <c r="F51" s="369"/>
      <c r="G51" s="369"/>
      <c r="H51" s="369"/>
      <c r="I51" s="369"/>
      <c r="J51" s="370"/>
    </row>
    <row r="52" spans="1:10" ht="12.75">
      <c r="A52" s="368"/>
      <c r="B52" s="369"/>
      <c r="C52" s="369"/>
      <c r="D52" s="369"/>
      <c r="E52" s="369"/>
      <c r="F52" s="369"/>
      <c r="G52" s="369"/>
      <c r="H52" s="369"/>
      <c r="I52" s="369"/>
      <c r="J52" s="370"/>
    </row>
    <row r="53" spans="1:10" ht="12.75">
      <c r="A53" s="368"/>
      <c r="B53" s="369"/>
      <c r="C53" s="369"/>
      <c r="D53" s="369"/>
      <c r="E53" s="369"/>
      <c r="F53" s="369"/>
      <c r="G53" s="369"/>
      <c r="H53" s="369"/>
      <c r="I53" s="369"/>
      <c r="J53" s="370"/>
    </row>
    <row r="54" spans="1:10" ht="12.75">
      <c r="A54" s="371"/>
      <c r="B54" s="372"/>
      <c r="C54" s="372"/>
      <c r="D54" s="372"/>
      <c r="E54" s="372"/>
      <c r="F54" s="372"/>
      <c r="G54" s="372"/>
      <c r="H54" s="372"/>
      <c r="I54" s="372"/>
      <c r="J54" s="373"/>
    </row>
  </sheetData>
  <sheetProtection/>
  <mergeCells count="2">
    <mergeCell ref="A2:J2"/>
    <mergeCell ref="A4:J54"/>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2:J51"/>
  <sheetViews>
    <sheetView view="pageBreakPreview" zoomScaleSheetLayoutView="100" zoomScalePageLayoutView="0" workbookViewId="0" topLeftCell="A1">
      <selection activeCell="A7" sqref="A7:J51"/>
    </sheetView>
  </sheetViews>
  <sheetFormatPr defaultColWidth="9.140625" defaultRowHeight="12.75"/>
  <sheetData>
    <row r="2" spans="1:10" ht="12.75">
      <c r="A2" s="262" t="s">
        <v>338</v>
      </c>
      <c r="B2" s="263"/>
      <c r="C2" s="263"/>
      <c r="D2" s="263"/>
      <c r="E2" s="263"/>
      <c r="F2" s="263"/>
      <c r="G2" s="263"/>
      <c r="H2" s="263"/>
      <c r="I2" s="263"/>
      <c r="J2" s="263"/>
    </row>
    <row r="3" spans="1:10" ht="12.75">
      <c r="A3" s="263"/>
      <c r="B3" s="263"/>
      <c r="C3" s="263"/>
      <c r="D3" s="263"/>
      <c r="E3" s="263"/>
      <c r="F3" s="263"/>
      <c r="G3" s="263"/>
      <c r="H3" s="263"/>
      <c r="I3" s="263"/>
      <c r="J3" s="263"/>
    </row>
    <row r="4" spans="1:10" s="152" customFormat="1" ht="15">
      <c r="A4" s="151"/>
      <c r="B4" s="151"/>
      <c r="C4" s="151"/>
      <c r="D4" s="151"/>
      <c r="E4" s="151"/>
      <c r="F4" s="151"/>
      <c r="G4" s="151"/>
      <c r="H4" s="151"/>
      <c r="I4" s="151"/>
      <c r="J4" s="151"/>
    </row>
    <row r="5" spans="1:10" ht="15.75">
      <c r="A5" s="349" t="s">
        <v>330</v>
      </c>
      <c r="B5" s="349"/>
      <c r="C5" s="349"/>
      <c r="D5" s="349"/>
      <c r="E5" s="349"/>
      <c r="F5" s="349"/>
      <c r="G5" s="349"/>
      <c r="H5" s="349"/>
      <c r="I5" s="349"/>
      <c r="J5" s="349"/>
    </row>
    <row r="7" spans="1:10" ht="12.75">
      <c r="A7" s="235" t="s">
        <v>508</v>
      </c>
      <c r="B7" s="366"/>
      <c r="C7" s="366"/>
      <c r="D7" s="366"/>
      <c r="E7" s="366"/>
      <c r="F7" s="366"/>
      <c r="G7" s="366"/>
      <c r="H7" s="366"/>
      <c r="I7" s="366"/>
      <c r="J7" s="367"/>
    </row>
    <row r="8" spans="1:10" ht="12.75">
      <c r="A8" s="368"/>
      <c r="B8" s="369"/>
      <c r="C8" s="369"/>
      <c r="D8" s="369"/>
      <c r="E8" s="369"/>
      <c r="F8" s="369"/>
      <c r="G8" s="369"/>
      <c r="H8" s="369"/>
      <c r="I8" s="369"/>
      <c r="J8" s="370"/>
    </row>
    <row r="9" spans="1:10" ht="12.75">
      <c r="A9" s="368"/>
      <c r="B9" s="369"/>
      <c r="C9" s="369"/>
      <c r="D9" s="369"/>
      <c r="E9" s="369"/>
      <c r="F9" s="369"/>
      <c r="G9" s="369"/>
      <c r="H9" s="369"/>
      <c r="I9" s="369"/>
      <c r="J9" s="370"/>
    </row>
    <row r="10" spans="1:10" ht="12.75">
      <c r="A10" s="368"/>
      <c r="B10" s="369"/>
      <c r="C10" s="369"/>
      <c r="D10" s="369"/>
      <c r="E10" s="369"/>
      <c r="F10" s="369"/>
      <c r="G10" s="369"/>
      <c r="H10" s="369"/>
      <c r="I10" s="369"/>
      <c r="J10" s="370"/>
    </row>
    <row r="11" spans="1:10" ht="12.75">
      <c r="A11" s="368"/>
      <c r="B11" s="369"/>
      <c r="C11" s="369"/>
      <c r="D11" s="369"/>
      <c r="E11" s="369"/>
      <c r="F11" s="369"/>
      <c r="G11" s="369"/>
      <c r="H11" s="369"/>
      <c r="I11" s="369"/>
      <c r="J11" s="370"/>
    </row>
    <row r="12" spans="1:10" ht="12.75">
      <c r="A12" s="368"/>
      <c r="B12" s="369"/>
      <c r="C12" s="369"/>
      <c r="D12" s="369"/>
      <c r="E12" s="369"/>
      <c r="F12" s="369"/>
      <c r="G12" s="369"/>
      <c r="H12" s="369"/>
      <c r="I12" s="369"/>
      <c r="J12" s="370"/>
    </row>
    <row r="13" spans="1:10" ht="12.75">
      <c r="A13" s="368"/>
      <c r="B13" s="369"/>
      <c r="C13" s="369"/>
      <c r="D13" s="369"/>
      <c r="E13" s="369"/>
      <c r="F13" s="369"/>
      <c r="G13" s="369"/>
      <c r="H13" s="369"/>
      <c r="I13" s="369"/>
      <c r="J13" s="370"/>
    </row>
    <row r="14" spans="1:10" ht="12.75">
      <c r="A14" s="368"/>
      <c r="B14" s="369"/>
      <c r="C14" s="369"/>
      <c r="D14" s="369"/>
      <c r="E14" s="369"/>
      <c r="F14" s="369"/>
      <c r="G14" s="369"/>
      <c r="H14" s="369"/>
      <c r="I14" s="369"/>
      <c r="J14" s="370"/>
    </row>
    <row r="15" spans="1:10" ht="12.75">
      <c r="A15" s="368"/>
      <c r="B15" s="369"/>
      <c r="C15" s="369"/>
      <c r="D15" s="369"/>
      <c r="E15" s="369"/>
      <c r="F15" s="369"/>
      <c r="G15" s="369"/>
      <c r="H15" s="369"/>
      <c r="I15" s="369"/>
      <c r="J15" s="370"/>
    </row>
    <row r="16" spans="1:10" ht="12.75">
      <c r="A16" s="368"/>
      <c r="B16" s="369"/>
      <c r="C16" s="369"/>
      <c r="D16" s="369"/>
      <c r="E16" s="369"/>
      <c r="F16" s="369"/>
      <c r="G16" s="369"/>
      <c r="H16" s="369"/>
      <c r="I16" s="369"/>
      <c r="J16" s="370"/>
    </row>
    <row r="17" spans="1:10" ht="12.75">
      <c r="A17" s="368"/>
      <c r="B17" s="369"/>
      <c r="C17" s="369"/>
      <c r="D17" s="369"/>
      <c r="E17" s="369"/>
      <c r="F17" s="369"/>
      <c r="G17" s="369"/>
      <c r="H17" s="369"/>
      <c r="I17" s="369"/>
      <c r="J17" s="370"/>
    </row>
    <row r="18" spans="1:10" ht="12.75">
      <c r="A18" s="368"/>
      <c r="B18" s="369"/>
      <c r="C18" s="369"/>
      <c r="D18" s="369"/>
      <c r="E18" s="369"/>
      <c r="F18" s="369"/>
      <c r="G18" s="369"/>
      <c r="H18" s="369"/>
      <c r="I18" s="369"/>
      <c r="J18" s="370"/>
    </row>
    <row r="19" spans="1:10" ht="12.75">
      <c r="A19" s="368"/>
      <c r="B19" s="369"/>
      <c r="C19" s="369"/>
      <c r="D19" s="369"/>
      <c r="E19" s="369"/>
      <c r="F19" s="369"/>
      <c r="G19" s="369"/>
      <c r="H19" s="369"/>
      <c r="I19" s="369"/>
      <c r="J19" s="370"/>
    </row>
    <row r="20" spans="1:10" ht="12.75">
      <c r="A20" s="368"/>
      <c r="B20" s="369"/>
      <c r="C20" s="369"/>
      <c r="D20" s="369"/>
      <c r="E20" s="369"/>
      <c r="F20" s="369"/>
      <c r="G20" s="369"/>
      <c r="H20" s="369"/>
      <c r="I20" s="369"/>
      <c r="J20" s="370"/>
    </row>
    <row r="21" spans="1:10" ht="12.75">
      <c r="A21" s="368"/>
      <c r="B21" s="369"/>
      <c r="C21" s="369"/>
      <c r="D21" s="369"/>
      <c r="E21" s="369"/>
      <c r="F21" s="369"/>
      <c r="G21" s="369"/>
      <c r="H21" s="369"/>
      <c r="I21" s="369"/>
      <c r="J21" s="370"/>
    </row>
    <row r="22" spans="1:10" ht="12.75">
      <c r="A22" s="368"/>
      <c r="B22" s="369"/>
      <c r="C22" s="369"/>
      <c r="D22" s="369"/>
      <c r="E22" s="369"/>
      <c r="F22" s="369"/>
      <c r="G22" s="369"/>
      <c r="H22" s="369"/>
      <c r="I22" s="369"/>
      <c r="J22" s="370"/>
    </row>
    <row r="23" spans="1:10" ht="12.75">
      <c r="A23" s="368"/>
      <c r="B23" s="369"/>
      <c r="C23" s="369"/>
      <c r="D23" s="369"/>
      <c r="E23" s="369"/>
      <c r="F23" s="369"/>
      <c r="G23" s="369"/>
      <c r="H23" s="369"/>
      <c r="I23" s="369"/>
      <c r="J23" s="370"/>
    </row>
    <row r="24" spans="1:10" ht="12.75">
      <c r="A24" s="368"/>
      <c r="B24" s="369"/>
      <c r="C24" s="369"/>
      <c r="D24" s="369"/>
      <c r="E24" s="369"/>
      <c r="F24" s="369"/>
      <c r="G24" s="369"/>
      <c r="H24" s="369"/>
      <c r="I24" s="369"/>
      <c r="J24" s="370"/>
    </row>
    <row r="25" spans="1:10" ht="12.75">
      <c r="A25" s="368"/>
      <c r="B25" s="369"/>
      <c r="C25" s="369"/>
      <c r="D25" s="369"/>
      <c r="E25" s="369"/>
      <c r="F25" s="369"/>
      <c r="G25" s="369"/>
      <c r="H25" s="369"/>
      <c r="I25" s="369"/>
      <c r="J25" s="370"/>
    </row>
    <row r="26" spans="1:10" ht="12.75">
      <c r="A26" s="368"/>
      <c r="B26" s="369"/>
      <c r="C26" s="369"/>
      <c r="D26" s="369"/>
      <c r="E26" s="369"/>
      <c r="F26" s="369"/>
      <c r="G26" s="369"/>
      <c r="H26" s="369"/>
      <c r="I26" s="369"/>
      <c r="J26" s="370"/>
    </row>
    <row r="27" spans="1:10" ht="12.75">
      <c r="A27" s="368"/>
      <c r="B27" s="369"/>
      <c r="C27" s="369"/>
      <c r="D27" s="369"/>
      <c r="E27" s="369"/>
      <c r="F27" s="369"/>
      <c r="G27" s="369"/>
      <c r="H27" s="369"/>
      <c r="I27" s="369"/>
      <c r="J27" s="370"/>
    </row>
    <row r="28" spans="1:10" ht="12.75">
      <c r="A28" s="368"/>
      <c r="B28" s="369"/>
      <c r="C28" s="369"/>
      <c r="D28" s="369"/>
      <c r="E28" s="369"/>
      <c r="F28" s="369"/>
      <c r="G28" s="369"/>
      <c r="H28" s="369"/>
      <c r="I28" s="369"/>
      <c r="J28" s="370"/>
    </row>
    <row r="29" spans="1:10" ht="12.75">
      <c r="A29" s="368"/>
      <c r="B29" s="369"/>
      <c r="C29" s="369"/>
      <c r="D29" s="369"/>
      <c r="E29" s="369"/>
      <c r="F29" s="369"/>
      <c r="G29" s="369"/>
      <c r="H29" s="369"/>
      <c r="I29" s="369"/>
      <c r="J29" s="370"/>
    </row>
    <row r="30" spans="1:10" ht="12.75">
      <c r="A30" s="368"/>
      <c r="B30" s="369"/>
      <c r="C30" s="369"/>
      <c r="D30" s="369"/>
      <c r="E30" s="369"/>
      <c r="F30" s="369"/>
      <c r="G30" s="369"/>
      <c r="H30" s="369"/>
      <c r="I30" s="369"/>
      <c r="J30" s="370"/>
    </row>
    <row r="31" spans="1:10" ht="12.75">
      <c r="A31" s="368"/>
      <c r="B31" s="369"/>
      <c r="C31" s="369"/>
      <c r="D31" s="369"/>
      <c r="E31" s="369"/>
      <c r="F31" s="369"/>
      <c r="G31" s="369"/>
      <c r="H31" s="369"/>
      <c r="I31" s="369"/>
      <c r="J31" s="370"/>
    </row>
    <row r="32" spans="1:10" ht="12.75">
      <c r="A32" s="368"/>
      <c r="B32" s="369"/>
      <c r="C32" s="369"/>
      <c r="D32" s="369"/>
      <c r="E32" s="369"/>
      <c r="F32" s="369"/>
      <c r="G32" s="369"/>
      <c r="H32" s="369"/>
      <c r="I32" s="369"/>
      <c r="J32" s="370"/>
    </row>
    <row r="33" spans="1:10" ht="12.75">
      <c r="A33" s="368"/>
      <c r="B33" s="369"/>
      <c r="C33" s="369"/>
      <c r="D33" s="369"/>
      <c r="E33" s="369"/>
      <c r="F33" s="369"/>
      <c r="G33" s="369"/>
      <c r="H33" s="369"/>
      <c r="I33" s="369"/>
      <c r="J33" s="370"/>
    </row>
    <row r="34" spans="1:10" ht="12.75">
      <c r="A34" s="368"/>
      <c r="B34" s="369"/>
      <c r="C34" s="369"/>
      <c r="D34" s="369"/>
      <c r="E34" s="369"/>
      <c r="F34" s="369"/>
      <c r="G34" s="369"/>
      <c r="H34" s="369"/>
      <c r="I34" s="369"/>
      <c r="J34" s="370"/>
    </row>
    <row r="35" spans="1:10" ht="12.75">
      <c r="A35" s="368"/>
      <c r="B35" s="369"/>
      <c r="C35" s="369"/>
      <c r="D35" s="369"/>
      <c r="E35" s="369"/>
      <c r="F35" s="369"/>
      <c r="G35" s="369"/>
      <c r="H35" s="369"/>
      <c r="I35" s="369"/>
      <c r="J35" s="370"/>
    </row>
    <row r="36" spans="1:10" ht="12.75">
      <c r="A36" s="368"/>
      <c r="B36" s="369"/>
      <c r="C36" s="369"/>
      <c r="D36" s="369"/>
      <c r="E36" s="369"/>
      <c r="F36" s="369"/>
      <c r="G36" s="369"/>
      <c r="H36" s="369"/>
      <c r="I36" s="369"/>
      <c r="J36" s="370"/>
    </row>
    <row r="37" spans="1:10" ht="12.75">
      <c r="A37" s="368"/>
      <c r="B37" s="369"/>
      <c r="C37" s="369"/>
      <c r="D37" s="369"/>
      <c r="E37" s="369"/>
      <c r="F37" s="369"/>
      <c r="G37" s="369"/>
      <c r="H37" s="369"/>
      <c r="I37" s="369"/>
      <c r="J37" s="370"/>
    </row>
    <row r="38" spans="1:10" ht="12.75">
      <c r="A38" s="368"/>
      <c r="B38" s="369"/>
      <c r="C38" s="369"/>
      <c r="D38" s="369"/>
      <c r="E38" s="369"/>
      <c r="F38" s="369"/>
      <c r="G38" s="369"/>
      <c r="H38" s="369"/>
      <c r="I38" s="369"/>
      <c r="J38" s="370"/>
    </row>
    <row r="39" spans="1:10" ht="12.75">
      <c r="A39" s="368"/>
      <c r="B39" s="369"/>
      <c r="C39" s="369"/>
      <c r="D39" s="369"/>
      <c r="E39" s="369"/>
      <c r="F39" s="369"/>
      <c r="G39" s="369"/>
      <c r="H39" s="369"/>
      <c r="I39" s="369"/>
      <c r="J39" s="370"/>
    </row>
    <row r="40" spans="1:10" ht="12.75">
      <c r="A40" s="368"/>
      <c r="B40" s="369"/>
      <c r="C40" s="369"/>
      <c r="D40" s="369"/>
      <c r="E40" s="369"/>
      <c r="F40" s="369"/>
      <c r="G40" s="369"/>
      <c r="H40" s="369"/>
      <c r="I40" s="369"/>
      <c r="J40" s="370"/>
    </row>
    <row r="41" spans="1:10" ht="12.75">
      <c r="A41" s="368"/>
      <c r="B41" s="369"/>
      <c r="C41" s="369"/>
      <c r="D41" s="369"/>
      <c r="E41" s="369"/>
      <c r="F41" s="369"/>
      <c r="G41" s="369"/>
      <c r="H41" s="369"/>
      <c r="I41" s="369"/>
      <c r="J41" s="370"/>
    </row>
    <row r="42" spans="1:10" ht="12.75">
      <c r="A42" s="368"/>
      <c r="B42" s="369"/>
      <c r="C42" s="369"/>
      <c r="D42" s="369"/>
      <c r="E42" s="369"/>
      <c r="F42" s="369"/>
      <c r="G42" s="369"/>
      <c r="H42" s="369"/>
      <c r="I42" s="369"/>
      <c r="J42" s="370"/>
    </row>
    <row r="43" spans="1:10" ht="12.75">
      <c r="A43" s="368"/>
      <c r="B43" s="369"/>
      <c r="C43" s="369"/>
      <c r="D43" s="369"/>
      <c r="E43" s="369"/>
      <c r="F43" s="369"/>
      <c r="G43" s="369"/>
      <c r="H43" s="369"/>
      <c r="I43" s="369"/>
      <c r="J43" s="370"/>
    </row>
    <row r="44" spans="1:10" ht="12.75">
      <c r="A44" s="368"/>
      <c r="B44" s="369"/>
      <c r="C44" s="369"/>
      <c r="D44" s="369"/>
      <c r="E44" s="369"/>
      <c r="F44" s="369"/>
      <c r="G44" s="369"/>
      <c r="H44" s="369"/>
      <c r="I44" s="369"/>
      <c r="J44" s="370"/>
    </row>
    <row r="45" spans="1:10" ht="12.75">
      <c r="A45" s="368"/>
      <c r="B45" s="369"/>
      <c r="C45" s="369"/>
      <c r="D45" s="369"/>
      <c r="E45" s="369"/>
      <c r="F45" s="369"/>
      <c r="G45" s="369"/>
      <c r="H45" s="369"/>
      <c r="I45" s="369"/>
      <c r="J45" s="370"/>
    </row>
    <row r="46" spans="1:10" ht="12.75">
      <c r="A46" s="368"/>
      <c r="B46" s="369"/>
      <c r="C46" s="369"/>
      <c r="D46" s="369"/>
      <c r="E46" s="369"/>
      <c r="F46" s="369"/>
      <c r="G46" s="369"/>
      <c r="H46" s="369"/>
      <c r="I46" s="369"/>
      <c r="J46" s="370"/>
    </row>
    <row r="47" spans="1:10" ht="12.75">
      <c r="A47" s="368"/>
      <c r="B47" s="369"/>
      <c r="C47" s="369"/>
      <c r="D47" s="369"/>
      <c r="E47" s="369"/>
      <c r="F47" s="369"/>
      <c r="G47" s="369"/>
      <c r="H47" s="369"/>
      <c r="I47" s="369"/>
      <c r="J47" s="370"/>
    </row>
    <row r="48" spans="1:10" ht="12.75">
      <c r="A48" s="368"/>
      <c r="B48" s="369"/>
      <c r="C48" s="369"/>
      <c r="D48" s="369"/>
      <c r="E48" s="369"/>
      <c r="F48" s="369"/>
      <c r="G48" s="369"/>
      <c r="H48" s="369"/>
      <c r="I48" s="369"/>
      <c r="J48" s="370"/>
    </row>
    <row r="49" spans="1:10" ht="12.75">
      <c r="A49" s="368"/>
      <c r="B49" s="369"/>
      <c r="C49" s="369"/>
      <c r="D49" s="369"/>
      <c r="E49" s="369"/>
      <c r="F49" s="369"/>
      <c r="G49" s="369"/>
      <c r="H49" s="369"/>
      <c r="I49" s="369"/>
      <c r="J49" s="370"/>
    </row>
    <row r="50" spans="1:10" ht="12.75">
      <c r="A50" s="368"/>
      <c r="B50" s="369"/>
      <c r="C50" s="369"/>
      <c r="D50" s="369"/>
      <c r="E50" s="369"/>
      <c r="F50" s="369"/>
      <c r="G50" s="369"/>
      <c r="H50" s="369"/>
      <c r="I50" s="369"/>
      <c r="J50" s="370"/>
    </row>
    <row r="51" spans="1:10" ht="12.75">
      <c r="A51" s="371"/>
      <c r="B51" s="372"/>
      <c r="C51" s="372"/>
      <c r="D51" s="372"/>
      <c r="E51" s="372"/>
      <c r="F51" s="372"/>
      <c r="G51" s="372"/>
      <c r="H51" s="372"/>
      <c r="I51" s="372"/>
      <c r="J51" s="373"/>
    </row>
  </sheetData>
  <sheetProtection/>
  <mergeCells count="3">
    <mergeCell ref="A2:J3"/>
    <mergeCell ref="A5:J5"/>
    <mergeCell ref="A7:J5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zepp</dc:creator>
  <cp:keywords/>
  <dc:description/>
  <cp:lastModifiedBy>Windows User</cp:lastModifiedBy>
  <cp:lastPrinted>2023-03-01T12:50:13Z</cp:lastPrinted>
  <dcterms:created xsi:type="dcterms:W3CDTF">2013-03-07T07:52:21Z</dcterms:created>
  <dcterms:modified xsi:type="dcterms:W3CDTF">2023-03-01T12:50:35Z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